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95" windowHeight="12210"/>
  </bookViews>
  <sheets>
    <sheet name="2017 Participant List" sheetId="4" r:id="rId1"/>
    <sheet name="2017 Data Validation" sheetId="3" r:id="rId2"/>
  </sheets>
  <definedNames>
    <definedName name="_xlnm._FilterDatabase" localSheetId="1" hidden="1">'2017 Data Validation'!$B$1:$B$4</definedName>
    <definedName name="Country">'2017 Data Validation'!$H$3:$H$206</definedName>
    <definedName name="course1">'2017 Data Validation'!$D:$G</definedName>
    <definedName name="Gender">'2017 Data Validation'!$B$3:$B$4</definedName>
    <definedName name="Group">'2017 Data Validation'!$A$3:$A$4</definedName>
    <definedName name="_xlnm.Print_Area" localSheetId="0">'2017 Participant List'!$A$3:$Z$97</definedName>
    <definedName name="Programs">'2017 Data Validation'!$D$3:$D$29</definedName>
    <definedName name="SummerProgramPackage">'2017 Data Validation'!$D$3:$D$7</definedName>
  </definedNames>
  <calcPr calcId="144525"/>
</workbook>
</file>

<file path=xl/sharedStrings.xml><?xml version="1.0" encoding="utf-8"?>
<sst xmlns="http://schemas.openxmlformats.org/spreadsheetml/2006/main" count="459">
  <si>
    <t>2017 JULY-AUGUST UBC Vancouver Summer Programs Group Registration Form - Participant List</t>
  </si>
  <si>
    <t>July Registration v 1.0</t>
  </si>
  <si>
    <t xml:space="preserve">Personal information provided on your registration form is collected pursuant to section 26(c) of the Freedom of Information and Protection of Privacy Act (“FIPPA”). The information will be used for the purposes of: admission; registration; and and academic progress. UBC collects, uses, retains and discloses information in accordance with FIPPA. UBC may share and disclose personal information within the University in order to carry out its mandate and operations. </t>
  </si>
  <si>
    <t>First Name</t>
  </si>
  <si>
    <t>Last Name</t>
  </si>
  <si>
    <t>Email</t>
  </si>
  <si>
    <t>Group</t>
  </si>
  <si>
    <t>Summer Program Session</t>
  </si>
  <si>
    <t>Program Package</t>
  </si>
  <si>
    <t>Faculty</t>
  </si>
  <si>
    <t>Course A</t>
  </si>
  <si>
    <t>Course B</t>
  </si>
  <si>
    <t>Name of University</t>
  </si>
  <si>
    <t>University Year Level</t>
  </si>
  <si>
    <t>University Degree Program</t>
  </si>
  <si>
    <t>University Major</t>
  </si>
  <si>
    <t>Name in Own Language 
(if applicable)</t>
  </si>
  <si>
    <t>Date of Birth</t>
  </si>
  <si>
    <t>Gender</t>
  </si>
  <si>
    <t>Citizenship</t>
  </si>
  <si>
    <t>Student Telephone No. with (area code)</t>
  </si>
  <si>
    <t>Email (Alternate)</t>
  </si>
  <si>
    <t>Comments (Registration Form)</t>
  </si>
  <si>
    <t>Administrator Office Contact Name</t>
  </si>
  <si>
    <t>Administrator Contact Position Title</t>
  </si>
  <si>
    <t>Administrator Office Address</t>
  </si>
  <si>
    <t>Country</t>
  </si>
  <si>
    <t>Administrator Email address</t>
  </si>
  <si>
    <t>Administrator Telephone No. with (area code)</t>
  </si>
  <si>
    <t>This is your given name as on your government issued identification</t>
  </si>
  <si>
    <t>This is your family name or surname as on your government issued identification</t>
  </si>
  <si>
    <t>This is the primary email address to which all correspondances will be sent.  Please use an address that you will be able to access from you home country as well as in Canada.    Please add to your safe lists all addresses from @ubc.ca, @apro.ubc.ca.  Registration confirmation will come from @fluidreview.com</t>
  </si>
  <si>
    <r>
      <rPr>
        <sz val="10"/>
        <rFont val="新細明體"/>
        <charset val="134"/>
      </rPr>
      <t xml:space="preserve">Choose </t>
    </r>
    <r>
      <rPr>
        <b/>
        <sz val="10"/>
        <rFont val="新細明體"/>
        <charset val="134"/>
      </rPr>
      <t>Student</t>
    </r>
    <r>
      <rPr>
        <sz val="10"/>
        <rFont val="新細明體"/>
        <charset val="134"/>
      </rPr>
      <t xml:space="preserve"> or </t>
    </r>
    <r>
      <rPr>
        <b/>
        <sz val="10"/>
        <rFont val="新細明體"/>
        <charset val="134"/>
      </rPr>
      <t xml:space="preserve">Group Leader </t>
    </r>
    <r>
      <rPr>
        <sz val="10"/>
        <rFont val="新細明體"/>
        <charset val="134"/>
      </rPr>
      <t>from the drop down menu.  There is a separate form for Chaperones</t>
    </r>
  </si>
  <si>
    <t>All students in this form are registering in the July session.  Use the separate form for June students</t>
  </si>
  <si>
    <t>Choose your preferred package from the drop down menu</t>
  </si>
  <si>
    <t>This column will auto complete once you select your package</t>
  </si>
  <si>
    <t>The name of your university will auto complete after you enter it in the first row</t>
  </si>
  <si>
    <r>
      <rPr>
        <sz val="10"/>
        <rFont val="新細明體"/>
        <charset val="134"/>
      </rPr>
      <t xml:space="preserve">Choose the  </t>
    </r>
    <r>
      <rPr>
        <b/>
        <sz val="10"/>
        <rFont val="新細明體"/>
        <charset val="134"/>
      </rPr>
      <t>year level</t>
    </r>
    <r>
      <rPr>
        <sz val="10"/>
        <rFont val="新細明體"/>
        <charset val="134"/>
      </rPr>
      <t xml:space="preserve"> which you will start in September 2017 from the drop down menu</t>
    </r>
  </si>
  <si>
    <t>This is the area of study which you will graduate from</t>
  </si>
  <si>
    <t>This is the academic concentration or discipline you have chosen in your undergraduate studies</t>
  </si>
  <si>
    <t xml:space="preserve">If your home country does not use the English alphabet, complete this column </t>
  </si>
  <si>
    <t>Please write out the full month of your birth date and complete this column as per the sample below</t>
  </si>
  <si>
    <r>
      <rPr>
        <sz val="10"/>
        <rFont val="新細明體"/>
        <charset val="134"/>
      </rPr>
      <t>Choose</t>
    </r>
    <r>
      <rPr>
        <b/>
        <sz val="10"/>
        <rFont val="新細明體"/>
        <charset val="134"/>
      </rPr>
      <t xml:space="preserve"> Male</t>
    </r>
    <r>
      <rPr>
        <sz val="10"/>
        <rFont val="新細明體"/>
        <charset val="134"/>
      </rPr>
      <t xml:space="preserve"> or </t>
    </r>
    <r>
      <rPr>
        <b/>
        <sz val="10"/>
        <rFont val="新細明體"/>
        <charset val="134"/>
      </rPr>
      <t>Female</t>
    </r>
    <r>
      <rPr>
        <sz val="10"/>
        <rFont val="新細明體"/>
        <charset val="134"/>
      </rPr>
      <t xml:space="preserve"> from the drop down menu</t>
    </r>
  </si>
  <si>
    <r>
      <rPr>
        <sz val="10"/>
        <rFont val="新細明體"/>
        <charset val="134"/>
      </rPr>
      <t xml:space="preserve">Choose the </t>
    </r>
    <r>
      <rPr>
        <b/>
        <sz val="10"/>
        <rFont val="新細明體"/>
        <charset val="134"/>
      </rPr>
      <t>country</t>
    </r>
    <r>
      <rPr>
        <sz val="10"/>
        <rFont val="新細明體"/>
        <charset val="134"/>
      </rPr>
      <t xml:space="preserve"> from the drop down menu where you hold </t>
    </r>
    <r>
      <rPr>
        <b/>
        <sz val="10"/>
        <rFont val="新細明體"/>
        <charset val="134"/>
      </rPr>
      <t>citizenship</t>
    </r>
    <r>
      <rPr>
        <sz val="10"/>
        <rFont val="新細明體"/>
        <charset val="134"/>
      </rPr>
      <t>.  If you hold more than one citizenship, please indicate this in the comments column</t>
    </r>
  </si>
  <si>
    <t>Provide your contact number which you can be reached.  This can be your cellular or home phone</t>
  </si>
  <si>
    <r>
      <rPr>
        <sz val="10"/>
        <rFont val="新細明體"/>
        <charset val="134"/>
      </rPr>
      <t xml:space="preserve">An alternate email address is </t>
    </r>
    <r>
      <rPr>
        <b/>
        <sz val="10"/>
        <rFont val="新細明體"/>
        <charset val="134"/>
      </rPr>
      <t>optional</t>
    </r>
    <r>
      <rPr>
        <sz val="10"/>
        <rFont val="新細明體"/>
        <charset val="134"/>
      </rPr>
      <t>.  UBC will only send alerts that VSP messages are not getting through or that students need to respond to messages in their permanent Email inbox.  Please check with APRO if you have not received documents.</t>
    </r>
  </si>
  <si>
    <t>Include any details or notes here.  Include dual citizenship comments here.</t>
  </si>
  <si>
    <t>This is the university person who can be contacted with regards to your VSP participation and who is to receive your grades letter.  Complete the first row.  The remaining lines will auto complete after you fill in the first row.</t>
  </si>
  <si>
    <t>This is the position of your university contact.  Please fill in the first line.  The remaining lines will auto complete</t>
  </si>
  <si>
    <t>This is a mailing address.  Please fill in the first line. The remaining lines will auto complete</t>
  </si>
  <si>
    <t>This is the country in which the university is located.  The remaining lines will auto complete</t>
  </si>
  <si>
    <t>This is a university email address.  Please fill in the first line.  The remaining lines will auto complete</t>
  </si>
  <si>
    <t>This is a university telephone number.  Please fill in the first line.  The remaining lines will auto complete</t>
  </si>
  <si>
    <t>Robert</t>
  </si>
  <si>
    <t>Chan</t>
  </si>
  <si>
    <t>robert.chan@sampleuniversity.com</t>
  </si>
  <si>
    <t>Group Leader</t>
  </si>
  <si>
    <t>July 15-August 15, 2017</t>
  </si>
  <si>
    <t>KIN Package C</t>
  </si>
  <si>
    <t>Example University</t>
  </si>
  <si>
    <t>Arts</t>
  </si>
  <si>
    <t>Political Science</t>
  </si>
  <si>
    <t>Male</t>
  </si>
  <si>
    <t>Hong Kong</t>
  </si>
  <si>
    <t>(852) 2111-4401</t>
  </si>
  <si>
    <t>rchan@sampleuniversity.com</t>
  </si>
  <si>
    <t>Marg Toronchuk</t>
  </si>
  <si>
    <t>Program Coordinator, Vancouver Summer Program</t>
  </si>
  <si>
    <t>David Strangway Building
5950 University Boulevard
Vancouver, BC    V6T 1Z3</t>
  </si>
  <si>
    <t>Canada</t>
  </si>
  <si>
    <t>marg.toronchuk@ubc.ca</t>
  </si>
  <si>
    <t>1 604 822 0158</t>
  </si>
  <si>
    <t>Student</t>
  </si>
  <si>
    <t xml:space="preserve"> </t>
  </si>
  <si>
    <t>Summer Program Package</t>
  </si>
  <si>
    <t>←keep this cell blank!→</t>
  </si>
  <si>
    <t>Female</t>
  </si>
  <si>
    <t xml:space="preserve">CHBE </t>
  </si>
  <si>
    <t>Harnessing Chemistry: an Introduction to Matter, Energy, and Chemical Engineering</t>
  </si>
  <si>
    <t>Harnessing Nature: an Introduction to Biological Engineering</t>
  </si>
  <si>
    <t>Applied Science – Chemical Engineering</t>
  </si>
  <si>
    <t xml:space="preserve">Afghanistan </t>
  </si>
  <si>
    <t xml:space="preserve">CIVL </t>
  </si>
  <si>
    <t>Structural Materials</t>
  </si>
  <si>
    <t>Laboratory Testing of Structural Materials</t>
  </si>
  <si>
    <t>Applied Science – Civil Engineering</t>
  </si>
  <si>
    <t xml:space="preserve">Albania </t>
  </si>
  <si>
    <t>ELEC Package A</t>
  </si>
  <si>
    <t>Introduction to Renewable Energy Systems</t>
  </si>
  <si>
    <t>Electricity and Conversion for Renewable Power</t>
  </si>
  <si>
    <t>Applied Science – Electrical and Computer Engineering</t>
  </si>
  <si>
    <t xml:space="preserve">Algeria </t>
  </si>
  <si>
    <t>ELEC Package B</t>
  </si>
  <si>
    <t>Communication Systems: Technology Embedded in Daily Life</t>
  </si>
  <si>
    <t>Introduction to Digital Systems Design with FPGAs</t>
  </si>
  <si>
    <t xml:space="preserve">American Samoa </t>
  </si>
  <si>
    <t>Recent graduate</t>
  </si>
  <si>
    <t>ELEC Package C</t>
  </si>
  <si>
    <t>Algorithms and the World Wide Web</t>
  </si>
  <si>
    <t>Building Modern Web Applications</t>
  </si>
  <si>
    <t xml:space="preserve">Andorra </t>
  </si>
  <si>
    <t>Masters</t>
  </si>
  <si>
    <t>ARC Package A</t>
  </si>
  <si>
    <t>Design thinking and strategic design</t>
  </si>
  <si>
    <t>Design thinking as a practice</t>
  </si>
  <si>
    <t>Architecture and Landscape Architecture</t>
  </si>
  <si>
    <t xml:space="preserve">Angola </t>
  </si>
  <si>
    <t>PhD</t>
  </si>
  <si>
    <t>ARC Package B</t>
  </si>
  <si>
    <t xml:space="preserve">Wood as a Building Material </t>
  </si>
  <si>
    <t>Case studies in building with wood</t>
  </si>
  <si>
    <t xml:space="preserve">Antigua &amp; Barbuda </t>
  </si>
  <si>
    <t>ARC Package C</t>
  </si>
  <si>
    <t xml:space="preserve">Sustainability by design  </t>
  </si>
  <si>
    <t>Perspectives on city making</t>
  </si>
  <si>
    <t xml:space="preserve">Argentina </t>
  </si>
  <si>
    <t>ART Package A</t>
  </si>
  <si>
    <t>Manga and Anime in the World</t>
  </si>
  <si>
    <t>Writing for Graphic Forms: Manga</t>
  </si>
  <si>
    <t xml:space="preserve">Armenia </t>
  </si>
  <si>
    <t>ART Package B</t>
  </si>
  <si>
    <t xml:space="preserve">Culture and Communication </t>
  </si>
  <si>
    <t xml:space="preserve">Global Journalism </t>
  </si>
  <si>
    <t xml:space="preserve">Australia </t>
  </si>
  <si>
    <t>ART Package C</t>
  </si>
  <si>
    <t>The History and Future of the English Language</t>
  </si>
  <si>
    <t>How Human Language Works</t>
  </si>
  <si>
    <t xml:space="preserve">Austria </t>
  </si>
  <si>
    <t>ART Package D</t>
  </si>
  <si>
    <t>International Trade and Financial Markets</t>
  </si>
  <si>
    <t xml:space="preserve">Dynamics of Democracy and Global Uprisings </t>
  </si>
  <si>
    <t xml:space="preserve">Azerbaijan </t>
  </si>
  <si>
    <t>ART Package E</t>
  </si>
  <si>
    <t>Geographies of the Global Economy</t>
  </si>
  <si>
    <t xml:space="preserve">Environmental Economics </t>
  </si>
  <si>
    <t xml:space="preserve">Bahamas, The </t>
  </si>
  <si>
    <t>ART Package F - not offered</t>
  </si>
  <si>
    <t>This package is no longer offered</t>
  </si>
  <si>
    <t xml:space="preserve">Bahrain </t>
  </si>
  <si>
    <t>ART Package G</t>
  </si>
  <si>
    <t>Linguistics for Natural Language Processing</t>
  </si>
  <si>
    <t xml:space="preserve">Computation for Natural Language Processing </t>
  </si>
  <si>
    <t xml:space="preserve">Bangladesh </t>
  </si>
  <si>
    <t>ART Package H</t>
  </si>
  <si>
    <t>From Drama to Theatre: How Does a Play Mean? </t>
  </si>
  <si>
    <t>Documentary &amp; the City</t>
  </si>
  <si>
    <t xml:space="preserve">Barbados </t>
  </si>
  <si>
    <t>BUS Package A</t>
  </si>
  <si>
    <t>International Business Management</t>
  </si>
  <si>
    <t>International Marketing</t>
  </si>
  <si>
    <t>Business</t>
  </si>
  <si>
    <t xml:space="preserve">Belarus </t>
  </si>
  <si>
    <t>BUS Package B</t>
  </si>
  <si>
    <t>Introduction to Marketing</t>
  </si>
  <si>
    <t xml:space="preserve">Management and Organizational Behaviour </t>
  </si>
  <si>
    <t xml:space="preserve">Belgium </t>
  </si>
  <si>
    <t>BUS Package C</t>
  </si>
  <si>
    <t>Strategic Management</t>
  </si>
  <si>
    <t>New Enterprise Development</t>
  </si>
  <si>
    <t xml:space="preserve">Belize </t>
  </si>
  <si>
    <t>BUS Package D</t>
  </si>
  <si>
    <t>Business Analytics </t>
  </si>
  <si>
    <t>Supply Chain Management </t>
  </si>
  <si>
    <t xml:space="preserve">Benin </t>
  </si>
  <si>
    <t xml:space="preserve">DEN </t>
  </si>
  <si>
    <t>Oral Cancer: Why Haven't the Clinical Outcomes Improved?</t>
  </si>
  <si>
    <t xml:space="preserve">Dental Caries: The Most Common Infectious Disease in Humans </t>
  </si>
  <si>
    <t>Dentistry</t>
  </si>
  <si>
    <t xml:space="preserve">Bhutan </t>
  </si>
  <si>
    <t>EDU Package A</t>
  </si>
  <si>
    <t>Applied Linguistics for English Teachers</t>
  </si>
  <si>
    <t>Introduction to Teaching and Learning English</t>
  </si>
  <si>
    <t>Education</t>
  </si>
  <si>
    <t xml:space="preserve">Bolivia </t>
  </si>
  <si>
    <t>EDU Package B</t>
  </si>
  <si>
    <t>Language practices in Canada: A multilingual land</t>
  </si>
  <si>
    <t>Language across borders and boundaries</t>
  </si>
  <si>
    <t xml:space="preserve">Bosnia &amp; Herzegovina </t>
  </si>
  <si>
    <t>EDU Package C</t>
  </si>
  <si>
    <t>Classroom Management</t>
  </si>
  <si>
    <t>Assessment and Positive Behaviour Support in School and Community Settings</t>
  </si>
  <si>
    <t xml:space="preserve">Botswana </t>
  </si>
  <si>
    <t>EDU Package D</t>
  </si>
  <si>
    <t>Pedagogical Possibilities of Contemporary Art Practice</t>
  </si>
  <si>
    <t>Project-based Digital Visual Culture in Art Education</t>
  </si>
  <si>
    <t>Brazil</t>
  </si>
  <si>
    <t>EDU Package E</t>
  </si>
  <si>
    <t>Digital Media in Arts Education</t>
  </si>
  <si>
    <t>Learning Technologies and Creativity in the Digital Age</t>
  </si>
  <si>
    <t xml:space="preserve">Brunei </t>
  </si>
  <si>
    <t>EDU Package F</t>
  </si>
  <si>
    <t>Food – An Everyday Experience</t>
  </si>
  <si>
    <t>Thoughtful Eating in a Globalized World</t>
  </si>
  <si>
    <t xml:space="preserve">Bulgaria </t>
  </si>
  <si>
    <t>EDU Package G</t>
  </si>
  <si>
    <t>Effective Classroom Teaching (IB)</t>
  </si>
  <si>
    <t>Curriculum Design and Student Evaluation (IB)</t>
  </si>
  <si>
    <t xml:space="preserve">Burkina Faso </t>
  </si>
  <si>
    <t>EDU Package H</t>
  </si>
  <si>
    <t>Designing High Quality Curriculum in Early Childhood Settings</t>
  </si>
  <si>
    <t>Creating Environments to Support Learning in Early Childhood Settings</t>
  </si>
  <si>
    <t xml:space="preserve">Burma </t>
  </si>
  <si>
    <t>EDU Package I</t>
  </si>
  <si>
    <t>Introduction to Curriculum and Pedagogy</t>
  </si>
  <si>
    <t>Educational Leadership in School Settings</t>
  </si>
  <si>
    <t xml:space="preserve">Burundi </t>
  </si>
  <si>
    <t>FOR Package A</t>
  </si>
  <si>
    <t>An Introduction to the Ecology, Economics and Politics of Carbon</t>
  </si>
  <si>
    <t>Sustainable Forest Management</t>
  </si>
  <si>
    <t xml:space="preserve">Forestry </t>
  </si>
  <si>
    <t xml:space="preserve">Cambodia </t>
  </si>
  <si>
    <t>FOR Package B</t>
  </si>
  <si>
    <t>Manufacturing of Wood Products</t>
  </si>
  <si>
    <t>Introduction to Woodworking Machinery</t>
  </si>
  <si>
    <t xml:space="preserve">Cameroon </t>
  </si>
  <si>
    <t>FOR Package C</t>
  </si>
  <si>
    <t>An Introduction to Urban Forestry</t>
  </si>
  <si>
    <t>Green-Space Management in North America</t>
  </si>
  <si>
    <t xml:space="preserve">Canada </t>
  </si>
  <si>
    <t>KIN Package A</t>
  </si>
  <si>
    <t>Sport and Exercise Psychology</t>
  </si>
  <si>
    <t>Clinical Exercise Physiology</t>
  </si>
  <si>
    <t>Kinesiology</t>
  </si>
  <si>
    <t xml:space="preserve">Cape Verde </t>
  </si>
  <si>
    <t>KIN Package B</t>
  </si>
  <si>
    <t xml:space="preserve">Foundations of Coaching </t>
  </si>
  <si>
    <t>Sport Psychology for Coaching</t>
  </si>
  <si>
    <t xml:space="preserve">Cayman Islands </t>
  </si>
  <si>
    <t>Health and Physical Activity Behaviour</t>
  </si>
  <si>
    <t xml:space="preserve">Central African Rep. </t>
  </si>
  <si>
    <t xml:space="preserve">LFS Package A </t>
  </si>
  <si>
    <t>Introduction to Food Science</t>
  </si>
  <si>
    <t>The Science of Sensory Evaluation</t>
  </si>
  <si>
    <t xml:space="preserve">Land and Food Systems </t>
  </si>
  <si>
    <t xml:space="preserve">Chad </t>
  </si>
  <si>
    <t>LFS Package B</t>
  </si>
  <si>
    <t>Food and Agribusiness Enterprise Management</t>
  </si>
  <si>
    <t>Food and Agribusiness Marketing Management</t>
  </si>
  <si>
    <t xml:space="preserve">Chile </t>
  </si>
  <si>
    <t>LFS Package C</t>
  </si>
  <si>
    <t>Essentials of Nutrition</t>
  </si>
  <si>
    <t>Healthy Eating – The Canadian Way</t>
  </si>
  <si>
    <t>China</t>
  </si>
  <si>
    <t>LFS Package D</t>
  </si>
  <si>
    <t>Food Literature</t>
  </si>
  <si>
    <t>Food Literacy</t>
  </si>
  <si>
    <t xml:space="preserve">Colombia </t>
  </si>
  <si>
    <t xml:space="preserve">MED Package A </t>
  </si>
  <si>
    <t xml:space="preserve">Introduction to Clinical Research in the Sciences </t>
  </si>
  <si>
    <t xml:space="preserve">Introduction to Clinical Medicine at the Bedside </t>
  </si>
  <si>
    <t>Medicine</t>
  </si>
  <si>
    <t xml:space="preserve">Comoros </t>
  </si>
  <si>
    <t>MED Package B</t>
  </si>
  <si>
    <t xml:space="preserve">Pharmacology through Case Studies </t>
  </si>
  <si>
    <t xml:space="preserve">Primary Literature Analysis in Science and Medicine </t>
  </si>
  <si>
    <t xml:space="preserve">Congo, Dem. Rep. </t>
  </si>
  <si>
    <t>MED Package C</t>
  </si>
  <si>
    <t>Introduction to Medical Imaging: Understanding radiologic normal anatomy and disease using cutting-edge technology</t>
  </si>
  <si>
    <t>Introduction to Anatomy using a Hands-on Approach</t>
  </si>
  <si>
    <t xml:space="preserve">Congo, Repub. of the </t>
  </si>
  <si>
    <t>MED Package D</t>
  </si>
  <si>
    <t xml:space="preserve">Molecular Mechanisms of Disease </t>
  </si>
  <si>
    <t>Environmental Biochemistry</t>
  </si>
  <si>
    <t xml:space="preserve">Cook Islands </t>
  </si>
  <si>
    <t>MED Package E</t>
  </si>
  <si>
    <t>Introduction to the Science Behind the Mind</t>
  </si>
  <si>
    <t>Introduction to Psychiatric Disorders and their Pharmacological Treatment</t>
  </si>
  <si>
    <t xml:space="preserve">Costa Rica </t>
  </si>
  <si>
    <t>MED Package F</t>
  </si>
  <si>
    <t xml:space="preserve">Mood Disorders and Psychosis: Assessment and Diagnosis </t>
  </si>
  <si>
    <t xml:space="preserve">Introduction to Psychotherapy </t>
  </si>
  <si>
    <t xml:space="preserve">Cote d'Ivoire </t>
  </si>
  <si>
    <t>MED Package G</t>
  </si>
  <si>
    <t xml:space="preserve">Social Determinants of Health </t>
  </si>
  <si>
    <t xml:space="preserve">Introduction to Population and Public Health Practice </t>
  </si>
  <si>
    <t xml:space="preserve">Croatia </t>
  </si>
  <si>
    <t>MED Package H</t>
  </si>
  <si>
    <t xml:space="preserve">Exercise is Medicine </t>
  </si>
  <si>
    <t xml:space="preserve">Recovery from Injury </t>
  </si>
  <si>
    <t xml:space="preserve">Cuba </t>
  </si>
  <si>
    <t>MED Package I</t>
  </si>
  <si>
    <t xml:space="preserve">Introduction to Medical Laboratory Science </t>
  </si>
  <si>
    <t xml:space="preserve">Fundamental Techniques for Clinical and Medical Research Laboratories </t>
  </si>
  <si>
    <t xml:space="preserve">Cyprus </t>
  </si>
  <si>
    <t>MED Package J</t>
  </si>
  <si>
    <t xml:space="preserve">Principles of Body Structure and Function </t>
  </si>
  <si>
    <t xml:space="preserve">Applied Neuroanatomy </t>
  </si>
  <si>
    <t xml:space="preserve">Czech Republic </t>
  </si>
  <si>
    <t xml:space="preserve">PHAR </t>
  </si>
  <si>
    <t>The Discovery of New Medicines</t>
  </si>
  <si>
    <t>Personalizing Medicines with Genomics and Biotechnology</t>
  </si>
  <si>
    <t>Pharmaceutical Sciences</t>
  </si>
  <si>
    <t xml:space="preserve">Denmark </t>
  </si>
  <si>
    <t xml:space="preserve">EOSC Package A </t>
  </si>
  <si>
    <t>The Dynamic Planet</t>
  </si>
  <si>
    <t>Earth Treasures</t>
  </si>
  <si>
    <t>Science – Earth Ocean and Atmospheric Sciences</t>
  </si>
  <si>
    <t xml:space="preserve">Djibouti </t>
  </si>
  <si>
    <t>EOSC Package B</t>
  </si>
  <si>
    <t>Ocean and Atmosphere Systems</t>
  </si>
  <si>
    <t xml:space="preserve">Marine Biodiversity </t>
  </si>
  <si>
    <t xml:space="preserve">Dominica </t>
  </si>
  <si>
    <t xml:space="preserve">ISCI Package A </t>
  </si>
  <si>
    <t>Game Theory</t>
  </si>
  <si>
    <t>Symmetry</t>
  </si>
  <si>
    <t>Science – Integrated Sciences</t>
  </si>
  <si>
    <t xml:space="preserve">Dominican Republic </t>
  </si>
  <si>
    <t>ISCI Package B</t>
  </si>
  <si>
    <t>Evolutionary Medicine</t>
  </si>
  <si>
    <t>Scale and Measurement in Science and Medicine</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</si>
  <si>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</si>
  <si>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</si>
  <si>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</si>
  <si>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</si>
  <si>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</si>
  <si>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</si>
  <si>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</si>
  <si>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</si>
  <si>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Faroe Islands </t>
  </si>
  <si>
    <t xml:space="preserve">Fiji </t>
  </si>
  <si>
    <t xml:space="preserve">Finland </t>
  </si>
  <si>
    <t xml:space="preserve">France </t>
  </si>
  <si>
    <t xml:space="preserve">Gabon </t>
  </si>
  <si>
    <t xml:space="preserve">Gambia, The </t>
  </si>
  <si>
    <t xml:space="preserve">Georgia </t>
  </si>
  <si>
    <t xml:space="preserve">Germany </t>
  </si>
  <si>
    <t xml:space="preserve">Ghana </t>
  </si>
  <si>
    <t xml:space="preserve">Gibraltar </t>
  </si>
  <si>
    <t xml:space="preserve">Greece </t>
  </si>
  <si>
    <t xml:space="preserve">Greenland </t>
  </si>
  <si>
    <t xml:space="preserve">Grenada </t>
  </si>
  <si>
    <t xml:space="preserve">Guam </t>
  </si>
  <si>
    <t xml:space="preserve">Guatemala </t>
  </si>
  <si>
    <t xml:space="preserve">Guinea </t>
  </si>
  <si>
    <t xml:space="preserve">Guinea-Bissau </t>
  </si>
  <si>
    <t xml:space="preserve">Guyana </t>
  </si>
  <si>
    <t xml:space="preserve">Haiti </t>
  </si>
  <si>
    <t xml:space="preserve">Honduras </t>
  </si>
  <si>
    <t xml:space="preserve">Hungary </t>
  </si>
  <si>
    <t xml:space="preserve">Iceland </t>
  </si>
  <si>
    <t>India</t>
  </si>
  <si>
    <t xml:space="preserve">Indonesia </t>
  </si>
  <si>
    <t xml:space="preserve">Iran </t>
  </si>
  <si>
    <t xml:space="preserve">Iraq </t>
  </si>
  <si>
    <t xml:space="preserve">Ireland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</si>
  <si>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</si>
  <si>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</si>
  <si>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</si>
  <si>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</si>
  <si>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</si>
  <si>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</si>
  <si>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</si>
  <si>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</si>
  <si>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</si>
  <si>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</si>
  <si>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</si>
  <si>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</si>
  <si>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</si>
  <si>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</si>
  <si>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</si>
  <si>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</si>
  <si>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</si>
  <si>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</si>
  <si>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</si>
  <si>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</si>
  <si>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Macau</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</si>
  <si>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</si>
  <si>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</si>
  <si>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</si>
  <si>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</si>
  <si>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</si>
  <si>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</si>
  <si>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</si>
  <si>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</si>
  <si>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</si>
  <si>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</si>
  <si>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</si>
  <si>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Mexico</t>
  </si>
  <si>
    <t xml:space="preserve">Micronesia, Fed. St. </t>
  </si>
  <si>
    <t xml:space="preserve">Moldova </t>
  </si>
  <si>
    <t xml:space="preserve">Monaco </t>
  </si>
  <si>
    <t xml:space="preserve">Mongolia </t>
  </si>
  <si>
    <t xml:space="preserve">Morocco </t>
  </si>
  <si>
    <t xml:space="preserve">Mozambique </t>
  </si>
  <si>
    <t xml:space="preserve">Namibia </t>
  </si>
  <si>
    <t xml:space="preserve">Nauru </t>
  </si>
  <si>
    <t xml:space="preserve">Nepal </t>
  </si>
  <si>
    <t xml:space="preserve">Netherlands </t>
  </si>
  <si>
    <t xml:space="preserve">New Zealand </t>
  </si>
  <si>
    <t xml:space="preserve">Nicaragua </t>
  </si>
  <si>
    <t xml:space="preserve">Niger </t>
  </si>
  <si>
    <t xml:space="preserve">Nigeria </t>
  </si>
  <si>
    <t xml:space="preserve">North Korea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</si>
  <si>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</si>
  <si>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</si>
  <si>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</si>
  <si>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</si>
  <si>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</si>
  <si>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</si>
  <si>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</si>
  <si>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</si>
  <si>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Philippines</t>
  </si>
  <si>
    <t xml:space="preserve">Poland </t>
  </si>
  <si>
    <t xml:space="preserve">Portugal </t>
  </si>
  <si>
    <t xml:space="preserve">Puerto Rico </t>
  </si>
  <si>
    <t xml:space="preserve">Qatar </t>
  </si>
  <si>
    <t xml:space="preserve">Romania </t>
  </si>
  <si>
    <t xml:space="preserve">Russia </t>
  </si>
  <si>
    <t xml:space="preserve">Rwanda </t>
  </si>
  <si>
    <t xml:space="preserve">Saint Kitts &amp; Nevis </t>
  </si>
  <si>
    <t xml:space="preserve">Saint Lucia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</si>
  <si>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</si>
  <si>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</si>
  <si>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</si>
  <si>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</si>
  <si>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</si>
  <si>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</si>
  <si>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</si>
  <si>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</si>
  <si>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</si>
  <si>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</si>
  <si>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</si>
  <si>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</si>
  <si>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</si>
  <si>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</si>
  <si>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</si>
  <si>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South Korea</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</si>
  <si>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</si>
  <si>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</si>
  <si>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</si>
  <si>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</si>
  <si>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</si>
  <si>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</si>
  <si>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</si>
  <si>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</si>
  <si>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Taiwan</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</si>
  <si>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</si>
  <si>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</si>
  <si>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</si>
  <si>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</si>
  <si>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</si>
  <si>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</si>
  <si>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</si>
  <si>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</si>
  <si>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</si>
  <si>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</si>
  <si>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</si>
  <si>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</si>
  <si>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</si>
  <si>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</si>
  <si>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</si>
  <si>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Uruguay </t>
  </si>
  <si>
    <t xml:space="preserve">Uzbekistan </t>
  </si>
  <si>
    <t xml:space="preserve">Vanuatu </t>
  </si>
  <si>
    <t xml:space="preserve">Venezuela </t>
  </si>
  <si>
    <t xml:space="preserve">Vietnam </t>
  </si>
  <si>
    <t xml:space="preserve">Yemen </t>
  </si>
  <si>
    <t xml:space="preserve">Zambia </t>
  </si>
  <si>
    <t xml:space="preserve">Zimbabwe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</si>
</sst>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1009]mmmm\ d\,\ yyyy;@"/>
  </numFmts>
  <fonts count="36">
    <font>
      <sz val="12"/>
      <name val="宋体"/>
      <charset val="134"/>
    </font>
    <font>
      <sz val="10"/>
      <name val="宋体"/>
      <charset val="134"/>
      <scheme val="minor"/>
    </font>
    <font>
      <sz val="10"/>
      <color theme="1"/>
      <name val="宋体"/>
      <charset val="134"/>
      <scheme val="minor"/>
    </font>
    <font>
      <sz val="10"/>
      <color theme="0"/>
      <name val="宋体"/>
      <charset val="134"/>
      <scheme val="minor"/>
    </font>
    <font>
      <b/>
      <sz val="10"/>
      <name val="宋体"/>
      <charset val="134"/>
      <scheme val="minor"/>
    </font>
    <font>
      <i/>
      <sz val="10"/>
      <name val="宋体"/>
      <charset val="134"/>
      <scheme val="minor"/>
    </font>
    <font>
      <b/>
      <sz val="20"/>
      <color theme="0"/>
      <name val="宋体"/>
      <charset val="134"/>
      <scheme val="minor"/>
    </font>
    <font>
      <b/>
      <i/>
      <sz val="12"/>
      <color theme="0"/>
      <name val="宋体"/>
      <charset val="134"/>
      <scheme val="minor"/>
    </font>
    <font>
      <i/>
      <u/>
      <sz val="10"/>
      <color theme="10"/>
      <name val="宋体"/>
      <charset val="134"/>
      <scheme val="minor"/>
    </font>
    <font>
      <u/>
      <sz val="10"/>
      <color theme="10"/>
      <name val="宋体"/>
      <charset val="134"/>
      <scheme val="minor"/>
    </font>
    <font>
      <i/>
      <sz val="10"/>
      <color theme="1"/>
      <name val="宋体"/>
      <charset val="134"/>
      <scheme val="minor"/>
    </font>
    <font>
      <sz val="11"/>
      <color theme="1"/>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sz val="12"/>
      <name val="宋体"/>
      <charset val="136"/>
    </font>
    <font>
      <sz val="11"/>
      <color rgb="FFFA7D00"/>
      <name val="宋体"/>
      <charset val="0"/>
      <scheme val="minor"/>
    </font>
    <font>
      <sz val="11"/>
      <color indexed="8"/>
      <name val="宋体"/>
      <charset val="134"/>
    </font>
    <font>
      <b/>
      <sz val="11"/>
      <color theme="1"/>
      <name val="宋体"/>
      <charset val="0"/>
      <scheme val="minor"/>
    </font>
    <font>
      <sz val="11"/>
      <color theme="1"/>
      <name val="宋体"/>
      <charset val="134"/>
      <scheme val="minor"/>
    </font>
    <font>
      <sz val="11"/>
      <color rgb="FF006100"/>
      <name val="宋体"/>
      <charset val="0"/>
      <scheme val="minor"/>
    </font>
    <font>
      <u/>
      <sz val="12"/>
      <color theme="10"/>
      <name val="宋体"/>
      <charset val="134"/>
    </font>
    <font>
      <b/>
      <sz val="11"/>
      <color rgb="FFFFFFF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9"/>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u/>
      <sz val="12"/>
      <color indexed="12"/>
      <name val="宋体"/>
      <charset val="134"/>
    </font>
  </fonts>
  <fills count="40">
    <fill>
      <patternFill patternType="none"/>
    </fill>
    <fill>
      <patternFill patternType="gray125"/>
    </fill>
    <fill>
      <patternFill patternType="solid">
        <fgColor rgb="FFFD9595"/>
        <bgColor indexed="64"/>
      </patternFill>
    </fill>
    <fill>
      <patternFill patternType="solid">
        <fgColor theme="0"/>
        <bgColor indexed="64"/>
      </patternFill>
    </fill>
    <fill>
      <patternFill patternType="solid">
        <fgColor theme="3"/>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13" fillId="0" borderId="0" applyFont="0" applyFill="0" applyBorder="0" applyAlignment="0" applyProtection="0">
      <alignment vertical="center"/>
    </xf>
    <xf numFmtId="0" fontId="11" fillId="24" borderId="0" applyNumberFormat="0" applyBorder="0" applyAlignment="0" applyProtection="0">
      <alignment vertical="center"/>
    </xf>
    <xf numFmtId="0" fontId="23" fillId="30" borderId="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10" borderId="0" applyNumberFormat="0" applyBorder="0" applyAlignment="0" applyProtection="0">
      <alignment vertical="center"/>
    </xf>
    <xf numFmtId="0" fontId="12" fillId="11" borderId="0" applyNumberFormat="0" applyBorder="0" applyAlignment="0" applyProtection="0">
      <alignment vertical="center"/>
    </xf>
    <xf numFmtId="43" fontId="13" fillId="0" borderId="0" applyFont="0" applyFill="0" applyBorder="0" applyAlignment="0" applyProtection="0">
      <alignment vertical="center"/>
    </xf>
    <xf numFmtId="0" fontId="14" fillId="33" borderId="0" applyNumberFormat="0" applyBorder="0" applyAlignment="0" applyProtection="0">
      <alignment vertical="center"/>
    </xf>
    <xf numFmtId="0" fontId="21" fillId="0" borderId="0" applyNumberFormat="0" applyFill="0" applyBorder="0" applyAlignment="0" applyProtection="0"/>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34" borderId="7" applyNumberFormat="0" applyFont="0" applyAlignment="0" applyProtection="0">
      <alignment vertical="center"/>
    </xf>
    <xf numFmtId="0" fontId="14" fillId="15"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14" fillId="13" borderId="0" applyNumberFormat="0" applyBorder="0" applyAlignment="0" applyProtection="0">
      <alignment vertical="center"/>
    </xf>
    <xf numFmtId="0" fontId="33" fillId="35" borderId="10" applyNumberFormat="0" applyAlignment="0" applyProtection="0">
      <alignment vertical="center"/>
    </xf>
    <xf numFmtId="0" fontId="34" fillId="35" borderId="6" applyNumberFormat="0" applyAlignment="0" applyProtection="0">
      <alignment vertical="center"/>
    </xf>
    <xf numFmtId="0" fontId="22" fillId="29" borderId="5" applyNumberFormat="0" applyAlignment="0" applyProtection="0">
      <alignment vertical="center"/>
    </xf>
    <xf numFmtId="0" fontId="11" fillId="23" borderId="0" applyNumberFormat="0" applyBorder="0" applyAlignment="0" applyProtection="0">
      <alignment vertical="center"/>
    </xf>
    <xf numFmtId="0" fontId="14" fillId="19" borderId="0" applyNumberFormat="0" applyBorder="0" applyAlignment="0" applyProtection="0">
      <alignment vertical="center"/>
    </xf>
    <xf numFmtId="0" fontId="16" fillId="0" borderId="3" applyNumberFormat="0" applyFill="0" applyAlignment="0" applyProtection="0">
      <alignment vertical="center"/>
    </xf>
    <xf numFmtId="0" fontId="18" fillId="0" borderId="4" applyNumberFormat="0" applyFill="0" applyAlignment="0" applyProtection="0">
      <alignment vertical="center"/>
    </xf>
    <xf numFmtId="0" fontId="20" fillId="22" borderId="0" applyNumberFormat="0" applyBorder="0" applyAlignment="0" applyProtection="0">
      <alignment vertical="center"/>
    </xf>
    <xf numFmtId="0" fontId="24" fillId="32" borderId="0" applyNumberFormat="0" applyBorder="0" applyAlignment="0" applyProtection="0">
      <alignment vertical="center"/>
    </xf>
    <xf numFmtId="0" fontId="11" fillId="21" borderId="0" applyNumberFormat="0" applyBorder="0" applyAlignment="0" applyProtection="0">
      <alignment vertical="center"/>
    </xf>
    <xf numFmtId="0" fontId="14" fillId="37" borderId="0" applyNumberFormat="0" applyBorder="0" applyAlignment="0" applyProtection="0">
      <alignment vertical="center"/>
    </xf>
    <xf numFmtId="0" fontId="11" fillId="39"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11" fillId="27" borderId="0" applyNumberFormat="0" applyBorder="0" applyAlignment="0" applyProtection="0">
      <alignment vertical="center"/>
    </xf>
    <xf numFmtId="0" fontId="29" fillId="0" borderId="0">
      <alignment vertical="center"/>
    </xf>
    <xf numFmtId="0" fontId="35" fillId="0" borderId="0" applyNumberFormat="0" applyFill="0" applyBorder="0" applyAlignment="0" applyProtection="0">
      <alignment vertical="top"/>
      <protection locked="0"/>
    </xf>
    <xf numFmtId="0" fontId="14" fillId="18" borderId="0" applyNumberFormat="0" applyBorder="0" applyAlignment="0" applyProtection="0">
      <alignment vertical="center"/>
    </xf>
    <xf numFmtId="0" fontId="35" fillId="0" borderId="0" applyNumberFormat="0" applyFill="0" applyBorder="0" applyAlignment="0" applyProtection="0">
      <alignment vertical="top"/>
      <protection locked="0"/>
    </xf>
    <xf numFmtId="0" fontId="14" fillId="36" borderId="0" applyNumberFormat="0" applyBorder="0" applyAlignment="0" applyProtection="0">
      <alignment vertical="center"/>
    </xf>
    <xf numFmtId="0" fontId="11" fillId="38" borderId="0" applyNumberFormat="0" applyBorder="0" applyAlignment="0" applyProtection="0">
      <alignment vertical="center"/>
    </xf>
    <xf numFmtId="0" fontId="15" fillId="0" borderId="0"/>
    <xf numFmtId="0" fontId="11" fillId="26" borderId="0" applyNumberFormat="0" applyBorder="0" applyAlignment="0" applyProtection="0">
      <alignment vertical="center"/>
    </xf>
    <xf numFmtId="0" fontId="14" fillId="17" borderId="0" applyNumberFormat="0" applyBorder="0" applyAlignment="0" applyProtection="0">
      <alignment vertical="center"/>
    </xf>
    <xf numFmtId="0" fontId="15" fillId="0" borderId="0"/>
    <xf numFmtId="0" fontId="11" fillId="25"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7" fillId="0" borderId="0">
      <alignment vertical="center"/>
    </xf>
    <xf numFmtId="0" fontId="11" fillId="9" borderId="0" applyNumberFormat="0" applyBorder="0" applyAlignment="0" applyProtection="0">
      <alignment vertical="center"/>
    </xf>
    <xf numFmtId="0" fontId="14" fillId="31" borderId="0" applyNumberFormat="0" applyBorder="0" applyAlignment="0" applyProtection="0">
      <alignment vertical="center"/>
    </xf>
    <xf numFmtId="0" fontId="19" fillId="0" borderId="0"/>
  </cellStyleXfs>
  <cellXfs count="56">
    <xf numFmtId="0" fontId="0" fillId="0" borderId="0" xfId="0"/>
    <xf numFmtId="0" fontId="1" fillId="0" borderId="0" xfId="0" applyFont="1" applyFill="1" applyBorder="1" applyAlignment="1">
      <alignment wrapText="1"/>
    </xf>
    <xf numFmtId="0" fontId="1" fillId="0" borderId="0" xfId="0" applyFont="1" applyFill="1" applyBorder="1"/>
    <xf numFmtId="0" fontId="1" fillId="0" borderId="0" xfId="0" applyFont="1" applyFill="1" applyBorder="1" applyAlignment="1"/>
    <xf numFmtId="0" fontId="2" fillId="0" borderId="0" xfId="56" applyFont="1" applyFill="1" applyBorder="1" applyAlignment="1">
      <alignment wrapText="1"/>
    </xf>
    <xf numFmtId="0" fontId="2" fillId="0" borderId="0" xfId="56" applyFont="1" applyFill="1" applyBorder="1" applyAlignment="1"/>
    <xf numFmtId="0" fontId="2" fillId="2" borderId="0" xfId="0" applyFont="1" applyFill="1" applyBorder="1" applyAlignment="1">
      <alignment vertical="center"/>
    </xf>
    <xf numFmtId="0" fontId="2" fillId="0" borderId="0" xfId="56" applyFont="1" applyFill="1" applyBorder="1"/>
    <xf numFmtId="0" fontId="1" fillId="0" borderId="0" xfId="49" applyFont="1" applyFill="1" applyBorder="1" applyAlignment="1">
      <alignment horizontal="left" vertical="center" wrapText="1"/>
    </xf>
    <xf numFmtId="0" fontId="1" fillId="0" borderId="0" xfId="41" applyFont="1" applyFill="1" applyBorder="1" applyAlignment="1" applyProtection="1">
      <alignment horizontal="left" vertical="center" wrapText="1"/>
    </xf>
    <xf numFmtId="0" fontId="2" fillId="0" borderId="0" xfId="18" applyFont="1" applyFill="1" applyAlignment="1">
      <alignment horizontal="left" vertical="center"/>
    </xf>
    <xf numFmtId="0" fontId="2" fillId="0" borderId="0" xfId="18" applyFont="1" applyFill="1" applyBorder="1" applyAlignment="1" applyProtection="1">
      <alignment horizontal="left" vertical="center" wrapText="1"/>
      <protection locked="0"/>
    </xf>
    <xf numFmtId="0" fontId="2" fillId="0" borderId="0" xfId="18" applyFont="1" applyBorder="1" applyAlignment="1" applyProtection="1">
      <alignment horizontal="left" vertical="center"/>
      <protection locked="0"/>
    </xf>
    <xf numFmtId="0" fontId="2" fillId="0" borderId="0" xfId="18" applyFont="1" applyBorder="1" applyAlignment="1" applyProtection="1">
      <alignment horizontal="left" vertical="center" wrapText="1"/>
      <protection locked="0"/>
    </xf>
    <xf numFmtId="0" fontId="2" fillId="0" borderId="0" xfId="18" applyFont="1" applyFill="1" applyAlignment="1">
      <alignment horizontal="left" vertical="center" wrapText="1"/>
    </xf>
    <xf numFmtId="0" fontId="2" fillId="0" borderId="0" xfId="18" applyFont="1" applyFill="1" applyBorder="1" applyAlignment="1" applyProtection="1">
      <alignment horizontal="left" vertical="center"/>
      <protection locked="0"/>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1" fillId="3" borderId="0" xfId="0" applyFont="1" applyFill="1" applyAlignment="1">
      <alignment vertical="center" wrapText="1"/>
    </xf>
    <xf numFmtId="0" fontId="1" fillId="3" borderId="0" xfId="0" applyFont="1" applyFill="1" applyAlignment="1" applyProtection="1">
      <alignment vertical="center" wrapText="1"/>
      <protection hidden="1"/>
    </xf>
    <xf numFmtId="0" fontId="1" fillId="3" borderId="0" xfId="0" applyFont="1" applyFill="1" applyAlignment="1">
      <alignment horizontal="center" vertical="center" wrapText="1"/>
    </xf>
    <xf numFmtId="49" fontId="1" fillId="3" borderId="0" xfId="0" applyNumberFormat="1" applyFont="1" applyFill="1" applyAlignment="1">
      <alignment vertical="center" wrapText="1"/>
    </xf>
    <xf numFmtId="0" fontId="6" fillId="4"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pplyProtection="1">
      <alignment vertical="center" wrapText="1"/>
      <protection hidden="1"/>
    </xf>
    <xf numFmtId="0" fontId="7" fillId="4" borderId="0" xfId="0" applyFont="1" applyFill="1" applyAlignment="1">
      <alignment horizontal="left" vertical="top"/>
    </xf>
    <xf numFmtId="0" fontId="4" fillId="5" borderId="1" xfId="49" applyFont="1" applyFill="1" applyBorder="1" applyAlignment="1">
      <alignment horizontal="center" vertical="center" wrapText="1"/>
    </xf>
    <xf numFmtId="0" fontId="4" fillId="5" borderId="1" xfId="49" applyFont="1" applyFill="1" applyBorder="1" applyAlignment="1" applyProtection="1">
      <alignment horizontal="center" vertical="center" wrapText="1"/>
      <protection hidden="1"/>
    </xf>
    <xf numFmtId="0" fontId="1" fillId="6" borderId="2" xfId="46" applyFont="1" applyFill="1" applyBorder="1" applyAlignment="1">
      <alignment horizontal="left" vertical="center" wrapText="1"/>
    </xf>
    <xf numFmtId="0" fontId="1" fillId="7" borderId="2" xfId="46" applyFont="1" applyFill="1" applyBorder="1" applyAlignment="1">
      <alignment horizontal="left" vertical="center" wrapText="1"/>
    </xf>
    <xf numFmtId="0" fontId="1" fillId="8" borderId="2" xfId="46" applyFont="1" applyFill="1" applyBorder="1" applyAlignment="1">
      <alignment horizontal="left" vertical="center" wrapText="1"/>
    </xf>
    <xf numFmtId="0" fontId="5" fillId="6" borderId="2" xfId="46" applyFont="1" applyFill="1" applyBorder="1" applyAlignment="1">
      <alignment horizontal="left" vertical="center" wrapText="1"/>
    </xf>
    <xf numFmtId="0" fontId="8" fillId="6" borderId="2" xfId="10" applyFont="1" applyFill="1" applyBorder="1" applyAlignment="1">
      <alignment horizontal="left" vertical="center"/>
    </xf>
    <xf numFmtId="0" fontId="5" fillId="7" borderId="2" xfId="46" applyFont="1" applyFill="1" applyBorder="1" applyAlignment="1">
      <alignment horizontal="left" vertical="center" wrapText="1"/>
    </xf>
    <xf numFmtId="0" fontId="5" fillId="7" borderId="2" xfId="46" applyFont="1" applyFill="1" applyBorder="1" applyAlignment="1" applyProtection="1">
      <alignment horizontal="left" vertical="center" wrapText="1"/>
      <protection locked="0"/>
    </xf>
    <xf numFmtId="0" fontId="5" fillId="8" borderId="2" xfId="0" applyFont="1" applyFill="1" applyBorder="1" applyAlignment="1">
      <alignment horizontal="left" vertical="center" wrapText="1"/>
    </xf>
    <xf numFmtId="0" fontId="1" fillId="3" borderId="2" xfId="46" applyFont="1" applyFill="1" applyBorder="1" applyAlignment="1">
      <alignment horizontal="left" vertical="center" wrapText="1"/>
    </xf>
    <xf numFmtId="0" fontId="9" fillId="0" borderId="2" xfId="10" applyFont="1" applyBorder="1" applyAlignment="1">
      <alignment horizontal="left" vertical="center"/>
    </xf>
    <xf numFmtId="0" fontId="1" fillId="7" borderId="2" xfId="46" applyFont="1" applyFill="1" applyBorder="1" applyAlignment="1" applyProtection="1">
      <alignment horizontal="left" vertical="center" wrapText="1"/>
      <protection locked="0"/>
    </xf>
    <xf numFmtId="0" fontId="1" fillId="8" borderId="2" xfId="0" applyFont="1" applyFill="1" applyBorder="1" applyAlignment="1">
      <alignment horizontal="left" vertical="center" wrapText="1"/>
    </xf>
    <xf numFmtId="0" fontId="3" fillId="4" borderId="0" xfId="0" applyFont="1" applyFill="1" applyAlignment="1">
      <alignment horizontal="center" vertical="center" wrapText="1"/>
    </xf>
    <xf numFmtId="49" fontId="3" fillId="4" borderId="0" xfId="0" applyNumberFormat="1" applyFont="1" applyFill="1" applyAlignment="1">
      <alignment vertical="center" wrapText="1"/>
    </xf>
    <xf numFmtId="0" fontId="1" fillId="7" borderId="2" xfId="46" applyFont="1" applyFill="1" applyBorder="1" applyAlignment="1">
      <alignment horizontal="center" vertical="center" wrapText="1"/>
    </xf>
    <xf numFmtId="176" fontId="10" fillId="6" borderId="2" xfId="56" applyNumberFormat="1" applyFont="1" applyFill="1" applyBorder="1" applyAlignment="1">
      <alignment horizontal="center" vertical="center"/>
    </xf>
    <xf numFmtId="0" fontId="5" fillId="7" borderId="2" xfId="46" applyFont="1" applyFill="1" applyBorder="1" applyAlignment="1">
      <alignment horizontal="center" vertical="center" wrapText="1"/>
    </xf>
    <xf numFmtId="176" fontId="2" fillId="0" borderId="2" xfId="56" applyNumberFormat="1" applyFont="1" applyBorder="1" applyAlignment="1">
      <alignment horizontal="center" vertical="center"/>
    </xf>
    <xf numFmtId="0" fontId="5" fillId="6" borderId="2" xfId="0" applyFont="1" applyFill="1" applyBorder="1" applyAlignment="1">
      <alignment horizontal="left" vertical="center"/>
    </xf>
    <xf numFmtId="0" fontId="5" fillId="6" borderId="2" xfId="0" applyFont="1" applyFill="1" applyBorder="1" applyAlignment="1">
      <alignment horizontal="left" vertical="center" wrapText="1"/>
    </xf>
    <xf numFmtId="176" fontId="1" fillId="7" borderId="2" xfId="46" applyNumberFormat="1" applyFont="1" applyFill="1" applyBorder="1" applyAlignment="1">
      <alignment horizontal="left" vertical="center" wrapText="1"/>
    </xf>
    <xf numFmtId="0" fontId="1" fillId="0" borderId="2" xfId="0" applyFont="1" applyBorder="1" applyAlignment="1">
      <alignment horizontal="left" vertical="center"/>
    </xf>
    <xf numFmtId="0" fontId="1" fillId="3"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xf>
    <xf numFmtId="0" fontId="3" fillId="4" borderId="0" xfId="0" applyFont="1" applyFill="1" applyAlignment="1">
      <alignment horizontal="right" vertical="center"/>
    </xf>
    <xf numFmtId="0" fontId="9" fillId="0" borderId="2" xfId="10" applyFont="1" applyFill="1" applyBorder="1" applyAlignment="1">
      <alignment horizontal="left" vertical="center" wrapText="1"/>
    </xf>
    <xf numFmtId="0" fontId="1" fillId="0" borderId="0" xfId="0" applyFont="1" applyFill="1" applyBorder="1" quotePrefix="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Normal 6"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_Generic" xfId="40"/>
    <cellStyle name="Hyperlink 2" xfId="41"/>
    <cellStyle name="强调文字颜色 3" xfId="42" builtinId="37"/>
    <cellStyle name="Hyperlink 3" xfId="43"/>
    <cellStyle name="强调文字颜色 4" xfId="44" builtinId="41"/>
    <cellStyle name="20% - 强调文字颜色 4" xfId="45" builtinId="42"/>
    <cellStyle name="Normal 2" xfId="46"/>
    <cellStyle name="40% - 强调文字颜色 4" xfId="47" builtinId="43"/>
    <cellStyle name="强调文字颜色 5" xfId="48" builtinId="45"/>
    <cellStyle name="Normal 3" xfId="49"/>
    <cellStyle name="40% - 强调文字颜色 5" xfId="50" builtinId="47"/>
    <cellStyle name="60% - 强调文字颜色 5" xfId="51" builtinId="48"/>
    <cellStyle name="强调文字颜色 6" xfId="52" builtinId="49"/>
    <cellStyle name="Normal 4" xfId="53"/>
    <cellStyle name="40% - 强调文字颜色 6" xfId="54" builtinId="51"/>
    <cellStyle name="60% - 强调文字颜色 6" xfId="55" builtinId="52"/>
    <cellStyle name="Normal 5" xfId="56"/>
  </cellStyles>
  <dxfs count="50">
    <dxf>
      <fill>
        <patternFill patternType="solid">
          <bgColor rgb="FF7A2C2A"/>
        </patternFill>
      </fill>
    </dxf>
    <dxf>
      <fill>
        <patternFill patternType="solid">
          <bgColor rgb="FF973735"/>
        </patternFill>
      </fill>
    </dxf>
    <dxf>
      <fill>
        <patternFill patternType="solid">
          <bgColor theme="3" tint="0.599963377788629"/>
        </patternFill>
      </fill>
    </dxf>
    <dxf>
      <fill>
        <patternFill patternType="solid">
          <bgColor theme="3" tint="0.799981688894314"/>
        </patternFill>
      </fill>
    </dxf>
    <dxf>
      <fill>
        <patternFill patternType="solid">
          <bgColor rgb="FF255997"/>
        </patternFill>
      </fill>
    </dxf>
    <dxf>
      <fill>
        <patternFill patternType="solid">
          <bgColor theme="5" tint="0.399945066682943"/>
        </patternFill>
      </fill>
    </dxf>
    <dxf>
      <fill>
        <patternFill patternType="solid">
          <bgColor rgb="FFCC99FF"/>
        </patternFill>
      </fill>
    </dxf>
    <dxf>
      <fill>
        <patternFill patternType="solid">
          <bgColor rgb="FF660066"/>
        </patternFill>
      </fill>
    </dxf>
    <dxf>
      <fill>
        <patternFill patternType="solid">
          <bgColor rgb="FF800080"/>
        </patternFill>
      </fill>
    </dxf>
    <dxf>
      <fill>
        <patternFill patternType="solid">
          <bgColor rgb="FF990099"/>
        </patternFill>
      </fill>
    </dxf>
    <dxf>
      <fill>
        <patternFill patternType="solid">
          <bgColor rgb="FF993366"/>
        </patternFill>
      </fill>
    </dxf>
    <dxf>
      <fill>
        <patternFill patternType="solid">
          <bgColor rgb="FFFFFF00"/>
        </patternFill>
      </fill>
    </dxf>
    <dxf>
      <fill>
        <patternFill patternType="solid">
          <bgColor rgb="FFC35451"/>
        </patternFill>
      </fill>
    </dxf>
    <dxf>
      <fill>
        <patternFill patternType="solid">
          <bgColor rgb="FFEB4B03"/>
        </patternFill>
      </fill>
    </dxf>
    <dxf>
      <fill>
        <patternFill patternType="solid">
          <bgColor rgb="FFFCD9BC"/>
        </patternFill>
      </fill>
    </dxf>
    <dxf>
      <fill>
        <patternFill patternType="solid">
          <bgColor rgb="FFB3FFD5"/>
        </patternFill>
      </fill>
    </dxf>
    <dxf>
      <fill>
        <patternFill patternType="solid">
          <bgColor rgb="FF53FFA1"/>
        </patternFill>
      </fill>
    </dxf>
    <dxf>
      <fill>
        <patternFill patternType="solid">
          <bgColor rgb="FF00B050"/>
        </patternFill>
      </fill>
    </dxf>
    <dxf>
      <fill>
        <patternFill patternType="solid">
          <bgColor theme="9"/>
        </patternFill>
      </fill>
    </dxf>
    <dxf>
      <font>
        <color theme="0"/>
      </font>
      <fill>
        <patternFill patternType="solid">
          <bgColor rgb="FF002060"/>
        </patternFill>
      </fill>
    </dxf>
    <dxf>
      <fill>
        <patternFill patternType="solid">
          <bgColor rgb="FF717038"/>
        </patternFill>
      </fill>
    </dxf>
    <dxf>
      <fill>
        <patternFill patternType="solid">
          <bgColor theme="2" tint="-0.499984740745262"/>
        </patternFill>
      </fill>
    </dxf>
    <dxf>
      <fill>
        <patternFill patternType="solid">
          <bgColor theme="2" tint="-0.249946592608417"/>
        </patternFill>
      </fill>
    </dxf>
    <dxf>
      <fill>
        <patternFill patternType="solid">
          <bgColor theme="2" tint="-0.0999481185338908"/>
        </patternFill>
      </fill>
    </dxf>
    <dxf>
      <fill>
        <patternFill patternType="solid">
          <bgColor theme="9" tint="0.799981688894314"/>
        </patternFill>
      </fill>
    </dxf>
    <dxf>
      <fill>
        <patternFill patternType="solid">
          <bgColor rgb="FFFFFF66"/>
        </patternFill>
      </fill>
    </dxf>
    <dxf>
      <font>
        <color auto="1"/>
      </font>
      <fill>
        <patternFill patternType="solid">
          <bgColor rgb="FFFFFFE5"/>
        </patternFill>
      </fill>
    </dxf>
    <dxf>
      <fill>
        <patternFill patternType="solid">
          <bgColor rgb="FFFFC9D8"/>
        </patternFill>
      </fill>
    </dxf>
    <dxf>
      <fill>
        <patternFill patternType="solid">
          <bgColor rgb="FFB0CA7C"/>
        </patternFill>
      </fill>
    </dxf>
    <dxf>
      <fill>
        <patternFill patternType="solid">
          <bgColor rgb="FFD7E4BE"/>
        </patternFill>
      </fill>
    </dxf>
    <dxf>
      <fill>
        <patternFill patternType="solid">
          <bgColor theme="5" tint="0.599963377788629"/>
        </patternFill>
      </fill>
    </dxf>
    <dxf>
      <fill>
        <patternFill patternType="solid">
          <bgColor theme="5" tint="0.799981688894314"/>
        </patternFill>
      </fill>
    </dxf>
    <dxf>
      <fill>
        <patternFill patternType="solid">
          <bgColor theme="3" tint="0.399945066682943"/>
        </patternFill>
      </fill>
    </dxf>
    <dxf>
      <fill>
        <patternFill patternType="solid">
          <bgColor rgb="FFFD6E35"/>
        </patternFill>
      </fill>
    </dxf>
    <dxf>
      <fill>
        <patternFill patternType="solid">
          <bgColor rgb="FFFD9D83"/>
        </patternFill>
      </fill>
    </dxf>
    <dxf>
      <fill>
        <patternFill patternType="solid">
          <bgColor rgb="FF7D3B05"/>
        </patternFill>
      </fill>
    </dxf>
    <dxf>
      <fill>
        <patternFill patternType="solid">
          <bgColor rgb="FFB45608"/>
        </patternFill>
      </fill>
    </dxf>
    <dxf>
      <fill>
        <patternFill patternType="solid">
          <bgColor rgb="FFD7670B"/>
        </patternFill>
      </fill>
    </dxf>
    <dxf>
      <fill>
        <patternFill patternType="solid">
          <bgColor rgb="FFF69D54"/>
        </patternFill>
      </fill>
    </dxf>
    <dxf>
      <fill>
        <patternFill patternType="solid">
          <bgColor rgb="FFFAC294"/>
        </patternFill>
      </fill>
    </dxf>
    <dxf>
      <fill>
        <patternFill patternType="solid">
          <bgColor rgb="FFF8A968"/>
        </patternFill>
      </fill>
    </dxf>
    <dxf>
      <fill>
        <patternFill patternType="solid">
          <bgColor theme="9" tint="0.599963377788629"/>
        </patternFill>
      </fill>
    </dxf>
    <dxf>
      <fill>
        <patternFill patternType="solid">
          <bgColor theme="6"/>
        </patternFill>
      </fill>
    </dxf>
    <dxf>
      <font>
        <color rgb="FF9C0006"/>
      </font>
      <fill>
        <patternFill patternType="solid">
          <bgColor rgb="FFFFFFCC"/>
        </patternFill>
      </fill>
    </dxf>
    <dxf>
      <fill>
        <patternFill patternType="solid">
          <bgColor rgb="FFFFE697"/>
        </patternFill>
      </fill>
    </dxf>
    <dxf>
      <fill>
        <patternFill patternType="solid">
          <bgColor rgb="FFC9DBA5"/>
        </patternFill>
      </fill>
    </dxf>
    <dxf>
      <fill>
        <patternFill patternType="solid">
          <bgColor rgb="FFE6EED6"/>
        </patternFill>
      </fill>
    </dxf>
    <dxf>
      <fill>
        <patternFill patternType="solid">
          <bgColor rgb="FF78B832"/>
        </patternFill>
      </fill>
    </dxf>
    <dxf>
      <fill>
        <patternFill patternType="solid">
          <bgColor rgb="FFFFC000"/>
        </patternFill>
      </fill>
    </dxf>
    <dxf>
      <fill>
        <patternFill patternType="solid">
          <bgColor rgb="FFFFDC6D"/>
        </patternFill>
      </fill>
    </dxf>
  </dxfs>
  <tableStyles count="0" defaultTableStyle="TableStyleMedium9"/>
  <colors>
    <mruColors>
      <color rgb="00027E72"/>
      <color rgb="00008080"/>
      <color rgb="00B3FFD5"/>
      <color rgb="0053FFA1"/>
      <color rgb="00FFFFE5"/>
      <color rgb="00F8A968"/>
      <color rgb="00FFE697"/>
      <color rgb="00FFDC6D"/>
      <color rgb="00E6EED6"/>
      <color rgb="00C9DBA5"/>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g.toronchuk@ubc.ca" TargetMode="External"/><Relationship Id="rId2" Type="http://schemas.openxmlformats.org/officeDocument/2006/relationships/hyperlink" Target="mailto:rchan@sampleuniversity.com" TargetMode="External"/><Relationship Id="rId1" Type="http://schemas.openxmlformats.org/officeDocument/2006/relationships/hyperlink" Target="mailto:robert.chan@sampleuniversit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97"/>
  <sheetViews>
    <sheetView tabSelected="1" zoomScale="80" zoomScaleNormal="80" workbookViewId="0">
      <pane ySplit="5" topLeftCell="A6" activePane="bottomLeft" state="frozen"/>
      <selection/>
      <selection pane="bottomLeft" activeCell="E5" sqref="E5"/>
    </sheetView>
  </sheetViews>
  <sheetFormatPr defaultColWidth="9" defaultRowHeight="12"/>
  <cols>
    <col min="1" max="2" width="17.1" style="19" customWidth="1"/>
    <col min="3" max="3" width="26.9" style="19" customWidth="1"/>
    <col min="4" max="4" width="12.9" style="19" customWidth="1"/>
    <col min="5" max="5" width="11.5" style="19" customWidth="1"/>
    <col min="6" max="7" width="14.4" style="19" customWidth="1"/>
    <col min="8" max="9" width="21.2" style="20" customWidth="1"/>
    <col min="10" max="10" width="21" style="19" customWidth="1"/>
    <col min="11" max="11" width="8.7" style="21" customWidth="1"/>
    <col min="12" max="12" width="8.7" style="19" customWidth="1"/>
    <col min="13" max="13" width="14" style="19" customWidth="1"/>
    <col min="14" max="14" width="14.2" style="19" customWidth="1"/>
    <col min="15" max="15" width="19" style="22" customWidth="1"/>
    <col min="16" max="16" width="14.5" style="21" customWidth="1"/>
    <col min="17" max="17" width="15.1" style="19" customWidth="1"/>
    <col min="18" max="18" width="12.4" style="19" customWidth="1"/>
    <col min="19" max="19" width="26.9" style="19" customWidth="1"/>
    <col min="20" max="20" width="15.6" style="19" customWidth="1"/>
    <col min="21" max="21" width="23.5" style="19" customWidth="1"/>
    <col min="22" max="22" width="12.4" style="19" customWidth="1"/>
    <col min="23" max="24" width="19" style="19" customWidth="1"/>
    <col min="25" max="25" width="22.9" style="19" customWidth="1"/>
    <col min="26" max="26" width="15.1" style="19" customWidth="1"/>
    <col min="27" max="16384" width="9" style="19"/>
  </cols>
  <sheetData>
    <row r="1" s="16" customFormat="1" ht="25.5" spans="1:26">
      <c r="A1" s="23" t="s">
        <v>0</v>
      </c>
      <c r="B1" s="24"/>
      <c r="C1" s="24"/>
      <c r="D1" s="24"/>
      <c r="E1" s="24"/>
      <c r="F1" s="24"/>
      <c r="G1" s="24"/>
      <c r="H1" s="25"/>
      <c r="I1" s="25"/>
      <c r="J1" s="24"/>
      <c r="K1" s="41"/>
      <c r="L1" s="24"/>
      <c r="M1" s="24"/>
      <c r="N1" s="24"/>
      <c r="O1" s="42"/>
      <c r="P1" s="41"/>
      <c r="Q1" s="24"/>
      <c r="R1" s="24"/>
      <c r="S1" s="24"/>
      <c r="T1" s="24"/>
      <c r="U1" s="24"/>
      <c r="V1" s="24"/>
      <c r="W1" s="24"/>
      <c r="X1" s="24"/>
      <c r="Y1" s="24"/>
      <c r="Z1" s="54" t="s">
        <v>1</v>
      </c>
    </row>
    <row r="2" s="16" customFormat="1" ht="21" customHeight="1" spans="1:26">
      <c r="A2" s="26" t="s">
        <v>2</v>
      </c>
      <c r="B2" s="26"/>
      <c r="C2" s="26"/>
      <c r="D2" s="26"/>
      <c r="E2" s="26"/>
      <c r="F2" s="26"/>
      <c r="G2" s="26"/>
      <c r="H2" s="26"/>
      <c r="I2" s="26"/>
      <c r="J2" s="26"/>
      <c r="K2" s="26"/>
      <c r="L2" s="26"/>
      <c r="M2" s="26"/>
      <c r="N2" s="26"/>
      <c r="O2" s="26"/>
      <c r="P2" s="26"/>
      <c r="Q2" s="26"/>
      <c r="R2" s="26"/>
      <c r="S2" s="26"/>
      <c r="T2" s="26"/>
      <c r="U2" s="26"/>
      <c r="V2" s="26"/>
      <c r="W2" s="26"/>
      <c r="X2" s="26"/>
      <c r="Y2" s="26"/>
      <c r="Z2" s="26"/>
    </row>
    <row r="3" s="17" customFormat="1" ht="63.6" customHeight="1" spans="1:26">
      <c r="A3" s="27" t="s">
        <v>3</v>
      </c>
      <c r="B3" s="27" t="s">
        <v>4</v>
      </c>
      <c r="C3" s="27" t="s">
        <v>5</v>
      </c>
      <c r="D3" s="27" t="s">
        <v>6</v>
      </c>
      <c r="E3" s="27" t="s">
        <v>7</v>
      </c>
      <c r="F3" s="27" t="s">
        <v>8</v>
      </c>
      <c r="G3" s="27" t="s">
        <v>9</v>
      </c>
      <c r="H3" s="28" t="s">
        <v>10</v>
      </c>
      <c r="I3" s="28" t="s">
        <v>11</v>
      </c>
      <c r="J3" s="27" t="s">
        <v>12</v>
      </c>
      <c r="K3" s="27" t="s">
        <v>13</v>
      </c>
      <c r="L3" s="27" t="s">
        <v>14</v>
      </c>
      <c r="M3" s="27" t="s">
        <v>15</v>
      </c>
      <c r="N3" s="27" t="s">
        <v>16</v>
      </c>
      <c r="O3" s="27" t="s">
        <v>17</v>
      </c>
      <c r="P3" s="27" t="s">
        <v>18</v>
      </c>
      <c r="Q3" s="27" t="s">
        <v>19</v>
      </c>
      <c r="R3" s="27" t="s">
        <v>20</v>
      </c>
      <c r="S3" s="27" t="s">
        <v>21</v>
      </c>
      <c r="T3" s="28" t="s">
        <v>22</v>
      </c>
      <c r="U3" s="28" t="s">
        <v>23</v>
      </c>
      <c r="V3" s="28" t="s">
        <v>24</v>
      </c>
      <c r="W3" s="28" t="s">
        <v>25</v>
      </c>
      <c r="X3" s="28" t="s">
        <v>26</v>
      </c>
      <c r="Y3" s="28" t="s">
        <v>27</v>
      </c>
      <c r="Z3" s="28" t="s">
        <v>28</v>
      </c>
    </row>
    <row r="4" s="17" customFormat="1" ht="144" spans="1:26">
      <c r="A4" s="29" t="s">
        <v>29</v>
      </c>
      <c r="B4" s="29" t="s">
        <v>30</v>
      </c>
      <c r="C4" s="29" t="s">
        <v>31</v>
      </c>
      <c r="D4" s="30" t="s">
        <v>32</v>
      </c>
      <c r="E4" s="31" t="s">
        <v>33</v>
      </c>
      <c r="F4" s="30" t="s">
        <v>34</v>
      </c>
      <c r="G4" s="31" t="s">
        <v>35</v>
      </c>
      <c r="H4" s="31" t="s">
        <v>35</v>
      </c>
      <c r="I4" s="31" t="s">
        <v>35</v>
      </c>
      <c r="J4" s="29" t="s">
        <v>36</v>
      </c>
      <c r="K4" s="30" t="s">
        <v>37</v>
      </c>
      <c r="L4" s="29" t="s">
        <v>38</v>
      </c>
      <c r="M4" s="29" t="s">
        <v>39</v>
      </c>
      <c r="N4" s="29" t="s">
        <v>40</v>
      </c>
      <c r="O4" s="29" t="s">
        <v>41</v>
      </c>
      <c r="P4" s="30" t="s">
        <v>42</v>
      </c>
      <c r="Q4" s="30" t="s">
        <v>43</v>
      </c>
      <c r="R4" s="29" t="s">
        <v>44</v>
      </c>
      <c r="S4" s="29" t="s">
        <v>45</v>
      </c>
      <c r="T4" s="29" t="s">
        <v>46</v>
      </c>
      <c r="U4" s="29" t="s">
        <v>47</v>
      </c>
      <c r="V4" s="29" t="s">
        <v>48</v>
      </c>
      <c r="W4" s="29" t="s">
        <v>49</v>
      </c>
      <c r="X4" s="29" t="s">
        <v>50</v>
      </c>
      <c r="Y4" s="29" t="s">
        <v>51</v>
      </c>
      <c r="Z4" s="29" t="s">
        <v>52</v>
      </c>
    </row>
    <row r="5" s="18" customFormat="1" ht="46.5" customHeight="1" spans="1:26">
      <c r="A5" s="32" t="s">
        <v>53</v>
      </c>
      <c r="B5" s="32" t="s">
        <v>54</v>
      </c>
      <c r="C5" s="33" t="s">
        <v>55</v>
      </c>
      <c r="D5" s="34" t="s">
        <v>56</v>
      </c>
      <c r="E5" s="31" t="s">
        <v>57</v>
      </c>
      <c r="F5" s="35" t="s">
        <v>58</v>
      </c>
      <c r="G5" s="36" t="str">
        <f t="shared" ref="G5" si="0">VLOOKUP(F5,course1,4,)</f>
        <v>Kinesiology</v>
      </c>
      <c r="H5" s="36" t="str">
        <f t="shared" ref="H5" si="1">VLOOKUP(F5,course1,2,)</f>
        <v>Clinical Exercise Physiology</v>
      </c>
      <c r="I5" s="36" t="str">
        <f t="shared" ref="I5" si="2">VLOOKUP(F5,course1,3,)</f>
        <v>Health and Physical Activity Behaviour</v>
      </c>
      <c r="J5" s="32" t="s">
        <v>59</v>
      </c>
      <c r="K5" s="43">
        <v>3</v>
      </c>
      <c r="L5" s="32" t="s">
        <v>60</v>
      </c>
      <c r="M5" s="32" t="s">
        <v>61</v>
      </c>
      <c r="N5" s="32"/>
      <c r="O5" s="44">
        <v>33131</v>
      </c>
      <c r="P5" s="45" t="s">
        <v>62</v>
      </c>
      <c r="Q5" s="34" t="s">
        <v>63</v>
      </c>
      <c r="R5" s="47" t="s">
        <v>64</v>
      </c>
      <c r="S5" s="33" t="s">
        <v>65</v>
      </c>
      <c r="T5" s="32"/>
      <c r="U5" s="48" t="s">
        <v>66</v>
      </c>
      <c r="V5" s="48" t="s">
        <v>67</v>
      </c>
      <c r="W5" s="48" t="s">
        <v>68</v>
      </c>
      <c r="X5" s="48" t="s">
        <v>69</v>
      </c>
      <c r="Y5" s="48" t="s">
        <v>70</v>
      </c>
      <c r="Z5" s="47" t="s">
        <v>71</v>
      </c>
    </row>
    <row r="6" ht="36" spans="1:26">
      <c r="A6" s="37"/>
      <c r="B6" s="37"/>
      <c r="C6" s="38"/>
      <c r="D6" s="30" t="s">
        <v>72</v>
      </c>
      <c r="E6" s="31" t="s">
        <v>57</v>
      </c>
      <c r="F6" s="39"/>
      <c r="G6" s="40" t="e">
        <f t="shared" ref="G6:G35" si="3">VLOOKUP(F6,course1,4,)</f>
        <v>#N/A</v>
      </c>
      <c r="H6" s="40" t="e">
        <f t="shared" ref="H6:H35" si="4">VLOOKUP(F6,course1,2,)</f>
        <v>#N/A</v>
      </c>
      <c r="I6" s="40" t="e">
        <f t="shared" ref="I6:I35" si="5">VLOOKUP(F6,course1,3,)</f>
        <v>#N/A</v>
      </c>
      <c r="J6" s="37"/>
      <c r="K6" s="43"/>
      <c r="L6" s="37"/>
      <c r="M6" s="37"/>
      <c r="N6" s="37"/>
      <c r="O6" s="46"/>
      <c r="P6" s="43" t="s">
        <v>73</v>
      </c>
      <c r="Q6" s="49"/>
      <c r="R6" s="50"/>
      <c r="S6" s="38"/>
      <c r="T6" s="51"/>
      <c r="U6" s="52"/>
      <c r="V6" s="52"/>
      <c r="W6" s="52"/>
      <c r="X6" s="52"/>
      <c r="Y6" s="55"/>
      <c r="Z6" s="50"/>
    </row>
    <row r="7" ht="46.5" customHeight="1" spans="1:26">
      <c r="A7" s="37"/>
      <c r="B7" s="37"/>
      <c r="C7" s="38"/>
      <c r="D7" s="30" t="s">
        <v>72</v>
      </c>
      <c r="E7" s="31" t="str">
        <f>$E$6</f>
        <v>July 15-August 15, 2017</v>
      </c>
      <c r="F7" s="39"/>
      <c r="G7" s="40" t="e">
        <f t="shared" si="3"/>
        <v>#N/A</v>
      </c>
      <c r="H7" s="40" t="e">
        <f t="shared" si="4"/>
        <v>#N/A</v>
      </c>
      <c r="I7" s="40" t="e">
        <f t="shared" si="5"/>
        <v>#N/A</v>
      </c>
      <c r="J7" s="31">
        <f t="shared" ref="J7:J38" si="6">$J$6</f>
        <v>0</v>
      </c>
      <c r="K7" s="43"/>
      <c r="L7" s="37"/>
      <c r="M7" s="37"/>
      <c r="N7" s="37"/>
      <c r="O7" s="46"/>
      <c r="P7" s="43"/>
      <c r="Q7" s="49"/>
      <c r="R7" s="53"/>
      <c r="S7" s="53"/>
      <c r="T7" s="51"/>
      <c r="U7" s="40">
        <f>$U$6</f>
        <v>0</v>
      </c>
      <c r="V7" s="40">
        <f>$V$6</f>
        <v>0</v>
      </c>
      <c r="W7" s="40">
        <f>$W$6</f>
        <v>0</v>
      </c>
      <c r="X7" s="40">
        <f>$X$6</f>
        <v>0</v>
      </c>
      <c r="Y7" s="40">
        <f>$Y$6</f>
        <v>0</v>
      </c>
      <c r="Z7" s="40">
        <f>$Z$6</f>
        <v>0</v>
      </c>
    </row>
    <row r="8" ht="46.5" customHeight="1" spans="1:26">
      <c r="A8" s="37"/>
      <c r="B8" s="37"/>
      <c r="C8" s="38"/>
      <c r="D8" s="30" t="s">
        <v>72</v>
      </c>
      <c r="E8" s="31" t="str">
        <f t="shared" ref="E8:E71" si="7">$E$6</f>
        <v>July 15-August 15, 2017</v>
      </c>
      <c r="F8" s="30"/>
      <c r="G8" s="40" t="e">
        <f t="shared" si="3"/>
        <v>#N/A</v>
      </c>
      <c r="H8" s="40" t="e">
        <f t="shared" si="4"/>
        <v>#N/A</v>
      </c>
      <c r="I8" s="40" t="e">
        <f t="shared" si="5"/>
        <v>#N/A</v>
      </c>
      <c r="J8" s="31">
        <f t="shared" si="6"/>
        <v>0</v>
      </c>
      <c r="K8" s="43"/>
      <c r="L8" s="37"/>
      <c r="M8" s="37"/>
      <c r="N8" s="37"/>
      <c r="O8" s="46"/>
      <c r="P8" s="43"/>
      <c r="Q8" s="49"/>
      <c r="R8" s="53"/>
      <c r="S8" s="53"/>
      <c r="T8" s="51"/>
      <c r="U8" s="40">
        <f t="shared" ref="U8:U71" si="8">$U$6</f>
        <v>0</v>
      </c>
      <c r="V8" s="40">
        <f t="shared" ref="V8:V71" si="9">$V$6</f>
        <v>0</v>
      </c>
      <c r="W8" s="40">
        <f t="shared" ref="W8:W71" si="10">$W$6</f>
        <v>0</v>
      </c>
      <c r="X8" s="40">
        <f t="shared" ref="X8:X71" si="11">$X$6</f>
        <v>0</v>
      </c>
      <c r="Y8" s="40">
        <f t="shared" ref="Y8:Y71" si="12">$Y$6</f>
        <v>0</v>
      </c>
      <c r="Z8" s="40">
        <f t="shared" ref="Z8:Z71" si="13">$Z$6</f>
        <v>0</v>
      </c>
    </row>
    <row r="9" ht="46.5" customHeight="1" spans="1:26">
      <c r="A9" s="37"/>
      <c r="B9" s="37"/>
      <c r="C9" s="38"/>
      <c r="D9" s="30" t="s">
        <v>72</v>
      </c>
      <c r="E9" s="31" t="str">
        <f t="shared" si="7"/>
        <v>July 15-August 15, 2017</v>
      </c>
      <c r="F9" s="30"/>
      <c r="G9" s="40" t="e">
        <f t="shared" si="3"/>
        <v>#N/A</v>
      </c>
      <c r="H9" s="40" t="e">
        <f t="shared" si="4"/>
        <v>#N/A</v>
      </c>
      <c r="I9" s="40" t="e">
        <f t="shared" si="5"/>
        <v>#N/A</v>
      </c>
      <c r="J9" s="31">
        <f t="shared" si="6"/>
        <v>0</v>
      </c>
      <c r="K9" s="43"/>
      <c r="L9" s="37"/>
      <c r="M9" s="37"/>
      <c r="N9" s="37"/>
      <c r="O9" s="46"/>
      <c r="P9" s="43"/>
      <c r="Q9" s="49"/>
      <c r="R9" s="53"/>
      <c r="S9" s="53"/>
      <c r="T9" s="51"/>
      <c r="U9" s="40">
        <f t="shared" si="8"/>
        <v>0</v>
      </c>
      <c r="V9" s="40">
        <f t="shared" si="9"/>
        <v>0</v>
      </c>
      <c r="W9" s="40">
        <f t="shared" si="10"/>
        <v>0</v>
      </c>
      <c r="X9" s="40">
        <f t="shared" si="11"/>
        <v>0</v>
      </c>
      <c r="Y9" s="40">
        <f t="shared" si="12"/>
        <v>0</v>
      </c>
      <c r="Z9" s="40">
        <f t="shared" si="13"/>
        <v>0</v>
      </c>
    </row>
    <row r="10" ht="46.5" customHeight="1" spans="1:26">
      <c r="A10" s="37"/>
      <c r="B10" s="37"/>
      <c r="C10" s="38"/>
      <c r="D10" s="30" t="s">
        <v>72</v>
      </c>
      <c r="E10" s="31" t="str">
        <f t="shared" si="7"/>
        <v>July 15-August 15, 2017</v>
      </c>
      <c r="F10" s="30"/>
      <c r="G10" s="40" t="e">
        <f t="shared" si="3"/>
        <v>#N/A</v>
      </c>
      <c r="H10" s="40" t="e">
        <f t="shared" si="4"/>
        <v>#N/A</v>
      </c>
      <c r="I10" s="40" t="e">
        <f t="shared" si="5"/>
        <v>#N/A</v>
      </c>
      <c r="J10" s="31">
        <f t="shared" si="6"/>
        <v>0</v>
      </c>
      <c r="K10" s="43"/>
      <c r="L10" s="37"/>
      <c r="M10" s="37"/>
      <c r="N10" s="37"/>
      <c r="O10" s="46"/>
      <c r="P10" s="43"/>
      <c r="Q10" s="49"/>
      <c r="R10" s="53"/>
      <c r="S10" s="53"/>
      <c r="T10" s="51"/>
      <c r="U10" s="40">
        <f t="shared" si="8"/>
        <v>0</v>
      </c>
      <c r="V10" s="40">
        <f t="shared" si="9"/>
        <v>0</v>
      </c>
      <c r="W10" s="40">
        <f t="shared" si="10"/>
        <v>0</v>
      </c>
      <c r="X10" s="40">
        <f t="shared" si="11"/>
        <v>0</v>
      </c>
      <c r="Y10" s="40">
        <f t="shared" si="12"/>
        <v>0</v>
      </c>
      <c r="Z10" s="40">
        <f t="shared" si="13"/>
        <v>0</v>
      </c>
    </row>
    <row r="11" ht="46.5" customHeight="1" spans="1:26">
      <c r="A11" s="37"/>
      <c r="B11" s="37"/>
      <c r="C11" s="38"/>
      <c r="D11" s="30" t="s">
        <v>72</v>
      </c>
      <c r="E11" s="31" t="str">
        <f t="shared" si="7"/>
        <v>July 15-August 15, 2017</v>
      </c>
      <c r="F11" s="30"/>
      <c r="G11" s="40" t="e">
        <f t="shared" si="3"/>
        <v>#N/A</v>
      </c>
      <c r="H11" s="40" t="e">
        <f t="shared" si="4"/>
        <v>#N/A</v>
      </c>
      <c r="I11" s="40" t="e">
        <f t="shared" si="5"/>
        <v>#N/A</v>
      </c>
      <c r="J11" s="31">
        <f t="shared" si="6"/>
        <v>0</v>
      </c>
      <c r="K11" s="43"/>
      <c r="L11" s="37"/>
      <c r="M11" s="37"/>
      <c r="N11" s="37"/>
      <c r="O11" s="46"/>
      <c r="P11" s="43"/>
      <c r="Q11" s="49"/>
      <c r="R11" s="53"/>
      <c r="S11" s="53"/>
      <c r="T11" s="51"/>
      <c r="U11" s="40">
        <f t="shared" si="8"/>
        <v>0</v>
      </c>
      <c r="V11" s="40">
        <f t="shared" si="9"/>
        <v>0</v>
      </c>
      <c r="W11" s="40">
        <f t="shared" si="10"/>
        <v>0</v>
      </c>
      <c r="X11" s="40">
        <f t="shared" si="11"/>
        <v>0</v>
      </c>
      <c r="Y11" s="40">
        <f t="shared" si="12"/>
        <v>0</v>
      </c>
      <c r="Z11" s="40">
        <f t="shared" si="13"/>
        <v>0</v>
      </c>
    </row>
    <row r="12" ht="46.5" customHeight="1" spans="1:26">
      <c r="A12" s="37"/>
      <c r="B12" s="37"/>
      <c r="C12" s="38"/>
      <c r="D12" s="30" t="s">
        <v>72</v>
      </c>
      <c r="E12" s="31" t="str">
        <f t="shared" si="7"/>
        <v>July 15-August 15, 2017</v>
      </c>
      <c r="F12" s="30"/>
      <c r="G12" s="40" t="e">
        <f t="shared" si="3"/>
        <v>#N/A</v>
      </c>
      <c r="H12" s="40" t="e">
        <f t="shared" si="4"/>
        <v>#N/A</v>
      </c>
      <c r="I12" s="40" t="e">
        <f t="shared" si="5"/>
        <v>#N/A</v>
      </c>
      <c r="J12" s="31">
        <f t="shared" si="6"/>
        <v>0</v>
      </c>
      <c r="K12" s="43"/>
      <c r="L12" s="37"/>
      <c r="M12" s="37"/>
      <c r="N12" s="37"/>
      <c r="O12" s="46"/>
      <c r="P12" s="43"/>
      <c r="Q12" s="49"/>
      <c r="R12" s="53"/>
      <c r="S12" s="53"/>
      <c r="T12" s="51"/>
      <c r="U12" s="40">
        <f t="shared" si="8"/>
        <v>0</v>
      </c>
      <c r="V12" s="40">
        <f t="shared" si="9"/>
        <v>0</v>
      </c>
      <c r="W12" s="40">
        <f t="shared" si="10"/>
        <v>0</v>
      </c>
      <c r="X12" s="40">
        <f t="shared" si="11"/>
        <v>0</v>
      </c>
      <c r="Y12" s="40">
        <f t="shared" si="12"/>
        <v>0</v>
      </c>
      <c r="Z12" s="40">
        <f t="shared" si="13"/>
        <v>0</v>
      </c>
    </row>
    <row r="13" ht="46.5" customHeight="1" spans="1:26">
      <c r="A13" s="37"/>
      <c r="B13" s="37"/>
      <c r="C13" s="38"/>
      <c r="D13" s="30" t="s">
        <v>72</v>
      </c>
      <c r="E13" s="31" t="str">
        <f t="shared" si="7"/>
        <v>July 15-August 15, 2017</v>
      </c>
      <c r="F13" s="30"/>
      <c r="G13" s="40" t="e">
        <f t="shared" si="3"/>
        <v>#N/A</v>
      </c>
      <c r="H13" s="40" t="e">
        <f t="shared" si="4"/>
        <v>#N/A</v>
      </c>
      <c r="I13" s="40" t="e">
        <f t="shared" si="5"/>
        <v>#N/A</v>
      </c>
      <c r="J13" s="31">
        <f t="shared" si="6"/>
        <v>0</v>
      </c>
      <c r="K13" s="43"/>
      <c r="L13" s="37"/>
      <c r="M13" s="37"/>
      <c r="N13" s="37"/>
      <c r="O13" s="46"/>
      <c r="P13" s="43"/>
      <c r="Q13" s="49"/>
      <c r="R13" s="53"/>
      <c r="S13" s="53"/>
      <c r="T13" s="51"/>
      <c r="U13" s="40">
        <f t="shared" si="8"/>
        <v>0</v>
      </c>
      <c r="V13" s="40">
        <f t="shared" si="9"/>
        <v>0</v>
      </c>
      <c r="W13" s="40">
        <f t="shared" si="10"/>
        <v>0</v>
      </c>
      <c r="X13" s="40">
        <f t="shared" si="11"/>
        <v>0</v>
      </c>
      <c r="Y13" s="40">
        <f t="shared" si="12"/>
        <v>0</v>
      </c>
      <c r="Z13" s="40">
        <f t="shared" si="13"/>
        <v>0</v>
      </c>
    </row>
    <row r="14" ht="46.5" customHeight="1" spans="1:26">
      <c r="A14" s="37"/>
      <c r="B14" s="37"/>
      <c r="C14" s="38"/>
      <c r="D14" s="30" t="s">
        <v>72</v>
      </c>
      <c r="E14" s="31" t="str">
        <f t="shared" si="7"/>
        <v>July 15-August 15, 2017</v>
      </c>
      <c r="F14" s="30"/>
      <c r="G14" s="40" t="e">
        <f t="shared" si="3"/>
        <v>#N/A</v>
      </c>
      <c r="H14" s="40" t="e">
        <f t="shared" si="4"/>
        <v>#N/A</v>
      </c>
      <c r="I14" s="40" t="e">
        <f t="shared" si="5"/>
        <v>#N/A</v>
      </c>
      <c r="J14" s="31">
        <f t="shared" si="6"/>
        <v>0</v>
      </c>
      <c r="K14" s="43"/>
      <c r="L14" s="37"/>
      <c r="M14" s="37"/>
      <c r="N14" s="37"/>
      <c r="O14" s="46"/>
      <c r="P14" s="43"/>
      <c r="Q14" s="49"/>
      <c r="R14" s="53"/>
      <c r="S14" s="53"/>
      <c r="T14" s="51"/>
      <c r="U14" s="40">
        <f t="shared" si="8"/>
        <v>0</v>
      </c>
      <c r="V14" s="40">
        <f t="shared" si="9"/>
        <v>0</v>
      </c>
      <c r="W14" s="40">
        <f t="shared" si="10"/>
        <v>0</v>
      </c>
      <c r="X14" s="40">
        <f t="shared" si="11"/>
        <v>0</v>
      </c>
      <c r="Y14" s="40">
        <f t="shared" si="12"/>
        <v>0</v>
      </c>
      <c r="Z14" s="40">
        <f t="shared" si="13"/>
        <v>0</v>
      </c>
    </row>
    <row r="15" ht="46.5" customHeight="1" spans="1:26">
      <c r="A15" s="37"/>
      <c r="B15" s="37"/>
      <c r="C15" s="38"/>
      <c r="D15" s="30" t="s">
        <v>72</v>
      </c>
      <c r="E15" s="31" t="str">
        <f t="shared" si="7"/>
        <v>July 15-August 15, 2017</v>
      </c>
      <c r="F15" s="30"/>
      <c r="G15" s="40" t="e">
        <f t="shared" si="3"/>
        <v>#N/A</v>
      </c>
      <c r="H15" s="40" t="e">
        <f t="shared" si="4"/>
        <v>#N/A</v>
      </c>
      <c r="I15" s="40" t="e">
        <f t="shared" si="5"/>
        <v>#N/A</v>
      </c>
      <c r="J15" s="31">
        <f t="shared" si="6"/>
        <v>0</v>
      </c>
      <c r="K15" s="43"/>
      <c r="L15" s="37"/>
      <c r="M15" s="37"/>
      <c r="N15" s="37"/>
      <c r="O15" s="46"/>
      <c r="P15" s="43"/>
      <c r="Q15" s="49"/>
      <c r="R15" s="53"/>
      <c r="S15" s="53"/>
      <c r="T15" s="51"/>
      <c r="U15" s="40">
        <f t="shared" si="8"/>
        <v>0</v>
      </c>
      <c r="V15" s="40">
        <f t="shared" si="9"/>
        <v>0</v>
      </c>
      <c r="W15" s="40">
        <f t="shared" si="10"/>
        <v>0</v>
      </c>
      <c r="X15" s="40">
        <f t="shared" si="11"/>
        <v>0</v>
      </c>
      <c r="Y15" s="40">
        <f t="shared" si="12"/>
        <v>0</v>
      </c>
      <c r="Z15" s="40">
        <f t="shared" si="13"/>
        <v>0</v>
      </c>
    </row>
    <row r="16" ht="46.5" customHeight="1" spans="1:26">
      <c r="A16" s="37"/>
      <c r="B16" s="37"/>
      <c r="C16" s="38"/>
      <c r="D16" s="30" t="s">
        <v>72</v>
      </c>
      <c r="E16" s="31" t="str">
        <f t="shared" si="7"/>
        <v>July 15-August 15, 2017</v>
      </c>
      <c r="F16" s="30"/>
      <c r="G16" s="40" t="e">
        <f t="shared" si="3"/>
        <v>#N/A</v>
      </c>
      <c r="H16" s="40" t="e">
        <f t="shared" si="4"/>
        <v>#N/A</v>
      </c>
      <c r="I16" s="40" t="e">
        <f t="shared" si="5"/>
        <v>#N/A</v>
      </c>
      <c r="J16" s="31">
        <f t="shared" si="6"/>
        <v>0</v>
      </c>
      <c r="K16" s="43"/>
      <c r="L16" s="37"/>
      <c r="M16" s="37"/>
      <c r="N16" s="37"/>
      <c r="O16" s="46"/>
      <c r="P16" s="43"/>
      <c r="Q16" s="49"/>
      <c r="R16" s="53"/>
      <c r="S16" s="53"/>
      <c r="T16" s="51"/>
      <c r="U16" s="40">
        <f t="shared" si="8"/>
        <v>0</v>
      </c>
      <c r="V16" s="40">
        <f t="shared" si="9"/>
        <v>0</v>
      </c>
      <c r="W16" s="40">
        <f t="shared" si="10"/>
        <v>0</v>
      </c>
      <c r="X16" s="40">
        <f t="shared" si="11"/>
        <v>0</v>
      </c>
      <c r="Y16" s="40">
        <f t="shared" si="12"/>
        <v>0</v>
      </c>
      <c r="Z16" s="40">
        <f t="shared" si="13"/>
        <v>0</v>
      </c>
    </row>
    <row r="17" ht="46.5" customHeight="1" spans="1:26">
      <c r="A17" s="37"/>
      <c r="B17" s="37"/>
      <c r="C17" s="38"/>
      <c r="D17" s="30" t="s">
        <v>72</v>
      </c>
      <c r="E17" s="31" t="str">
        <f t="shared" si="7"/>
        <v>July 15-August 15, 2017</v>
      </c>
      <c r="F17" s="30"/>
      <c r="G17" s="40" t="e">
        <f t="shared" si="3"/>
        <v>#N/A</v>
      </c>
      <c r="H17" s="40" t="e">
        <f t="shared" si="4"/>
        <v>#N/A</v>
      </c>
      <c r="I17" s="40" t="e">
        <f t="shared" si="5"/>
        <v>#N/A</v>
      </c>
      <c r="J17" s="31">
        <f t="shared" si="6"/>
        <v>0</v>
      </c>
      <c r="K17" s="43"/>
      <c r="L17" s="37"/>
      <c r="M17" s="37"/>
      <c r="N17" s="37"/>
      <c r="O17" s="46"/>
      <c r="P17" s="43"/>
      <c r="Q17" s="49"/>
      <c r="R17" s="53"/>
      <c r="S17" s="53"/>
      <c r="T17" s="51"/>
      <c r="U17" s="40">
        <f t="shared" si="8"/>
        <v>0</v>
      </c>
      <c r="V17" s="40">
        <f t="shared" si="9"/>
        <v>0</v>
      </c>
      <c r="W17" s="40">
        <f t="shared" si="10"/>
        <v>0</v>
      </c>
      <c r="X17" s="40">
        <f t="shared" si="11"/>
        <v>0</v>
      </c>
      <c r="Y17" s="40">
        <f t="shared" si="12"/>
        <v>0</v>
      </c>
      <c r="Z17" s="40">
        <f t="shared" si="13"/>
        <v>0</v>
      </c>
    </row>
    <row r="18" ht="46.5" customHeight="1" spans="1:26">
      <c r="A18" s="37"/>
      <c r="B18" s="37"/>
      <c r="C18" s="38"/>
      <c r="D18" s="30" t="s">
        <v>72</v>
      </c>
      <c r="E18" s="31" t="str">
        <f t="shared" si="7"/>
        <v>July 15-August 15, 2017</v>
      </c>
      <c r="F18" s="30"/>
      <c r="G18" s="40" t="e">
        <f t="shared" si="3"/>
        <v>#N/A</v>
      </c>
      <c r="H18" s="40" t="e">
        <f t="shared" si="4"/>
        <v>#N/A</v>
      </c>
      <c r="I18" s="40" t="e">
        <f t="shared" si="5"/>
        <v>#N/A</v>
      </c>
      <c r="J18" s="31">
        <f t="shared" si="6"/>
        <v>0</v>
      </c>
      <c r="K18" s="43"/>
      <c r="L18" s="37"/>
      <c r="M18" s="37"/>
      <c r="N18" s="37"/>
      <c r="O18" s="46"/>
      <c r="P18" s="43"/>
      <c r="Q18" s="49"/>
      <c r="R18" s="53"/>
      <c r="S18" s="53"/>
      <c r="T18" s="51"/>
      <c r="U18" s="40">
        <f t="shared" si="8"/>
        <v>0</v>
      </c>
      <c r="V18" s="40">
        <f t="shared" si="9"/>
        <v>0</v>
      </c>
      <c r="W18" s="40">
        <f t="shared" si="10"/>
        <v>0</v>
      </c>
      <c r="X18" s="40">
        <f t="shared" si="11"/>
        <v>0</v>
      </c>
      <c r="Y18" s="40">
        <f t="shared" si="12"/>
        <v>0</v>
      </c>
      <c r="Z18" s="40">
        <f t="shared" si="13"/>
        <v>0</v>
      </c>
    </row>
    <row r="19" ht="46.5" customHeight="1" spans="1:26">
      <c r="A19" s="37"/>
      <c r="B19" s="37"/>
      <c r="C19" s="38"/>
      <c r="D19" s="30" t="s">
        <v>72</v>
      </c>
      <c r="E19" s="31" t="str">
        <f t="shared" si="7"/>
        <v>July 15-August 15, 2017</v>
      </c>
      <c r="F19" s="30"/>
      <c r="G19" s="40" t="e">
        <f t="shared" si="3"/>
        <v>#N/A</v>
      </c>
      <c r="H19" s="40" t="e">
        <f t="shared" si="4"/>
        <v>#N/A</v>
      </c>
      <c r="I19" s="40" t="e">
        <f t="shared" si="5"/>
        <v>#N/A</v>
      </c>
      <c r="J19" s="31">
        <f t="shared" si="6"/>
        <v>0</v>
      </c>
      <c r="K19" s="43"/>
      <c r="L19" s="37"/>
      <c r="M19" s="37"/>
      <c r="N19" s="37"/>
      <c r="O19" s="46"/>
      <c r="P19" s="43"/>
      <c r="Q19" s="49"/>
      <c r="R19" s="53"/>
      <c r="S19" s="53"/>
      <c r="T19" s="51"/>
      <c r="U19" s="40">
        <f t="shared" si="8"/>
        <v>0</v>
      </c>
      <c r="V19" s="40">
        <f t="shared" si="9"/>
        <v>0</v>
      </c>
      <c r="W19" s="40">
        <f t="shared" si="10"/>
        <v>0</v>
      </c>
      <c r="X19" s="40">
        <f t="shared" si="11"/>
        <v>0</v>
      </c>
      <c r="Y19" s="40">
        <f t="shared" si="12"/>
        <v>0</v>
      </c>
      <c r="Z19" s="40">
        <f t="shared" si="13"/>
        <v>0</v>
      </c>
    </row>
    <row r="20" ht="46.5" customHeight="1" spans="1:26">
      <c r="A20" s="37"/>
      <c r="B20" s="37"/>
      <c r="C20" s="38"/>
      <c r="D20" s="30" t="s">
        <v>72</v>
      </c>
      <c r="E20" s="31" t="str">
        <f t="shared" si="7"/>
        <v>July 15-August 15, 2017</v>
      </c>
      <c r="F20" s="30"/>
      <c r="G20" s="40" t="e">
        <f t="shared" si="3"/>
        <v>#N/A</v>
      </c>
      <c r="H20" s="40" t="e">
        <f t="shared" si="4"/>
        <v>#N/A</v>
      </c>
      <c r="I20" s="40" t="e">
        <f t="shared" si="5"/>
        <v>#N/A</v>
      </c>
      <c r="J20" s="31">
        <f t="shared" si="6"/>
        <v>0</v>
      </c>
      <c r="K20" s="43"/>
      <c r="L20" s="37"/>
      <c r="M20" s="37"/>
      <c r="N20" s="37"/>
      <c r="O20" s="46"/>
      <c r="P20" s="43"/>
      <c r="Q20" s="49"/>
      <c r="R20" s="53"/>
      <c r="S20" s="53"/>
      <c r="T20" s="51"/>
      <c r="U20" s="40">
        <f t="shared" si="8"/>
        <v>0</v>
      </c>
      <c r="V20" s="40">
        <f t="shared" si="9"/>
        <v>0</v>
      </c>
      <c r="W20" s="40">
        <f t="shared" si="10"/>
        <v>0</v>
      </c>
      <c r="X20" s="40">
        <f t="shared" si="11"/>
        <v>0</v>
      </c>
      <c r="Y20" s="40">
        <f t="shared" si="12"/>
        <v>0</v>
      </c>
      <c r="Z20" s="40">
        <f t="shared" si="13"/>
        <v>0</v>
      </c>
    </row>
    <row r="21" ht="46.5" customHeight="1" spans="1:26">
      <c r="A21" s="37"/>
      <c r="B21" s="37"/>
      <c r="C21" s="38"/>
      <c r="D21" s="30" t="s">
        <v>72</v>
      </c>
      <c r="E21" s="31" t="str">
        <f t="shared" si="7"/>
        <v>July 15-August 15, 2017</v>
      </c>
      <c r="F21" s="30"/>
      <c r="G21" s="40" t="e">
        <f t="shared" si="3"/>
        <v>#N/A</v>
      </c>
      <c r="H21" s="40" t="e">
        <f t="shared" si="4"/>
        <v>#N/A</v>
      </c>
      <c r="I21" s="40" t="e">
        <f t="shared" si="5"/>
        <v>#N/A</v>
      </c>
      <c r="J21" s="31">
        <f t="shared" si="6"/>
        <v>0</v>
      </c>
      <c r="K21" s="43"/>
      <c r="L21" s="37"/>
      <c r="M21" s="37"/>
      <c r="N21" s="37"/>
      <c r="O21" s="46"/>
      <c r="P21" s="43"/>
      <c r="Q21" s="49"/>
      <c r="R21" s="53"/>
      <c r="S21" s="53"/>
      <c r="T21" s="51"/>
      <c r="U21" s="40">
        <f t="shared" si="8"/>
        <v>0</v>
      </c>
      <c r="V21" s="40">
        <f t="shared" si="9"/>
        <v>0</v>
      </c>
      <c r="W21" s="40">
        <f t="shared" si="10"/>
        <v>0</v>
      </c>
      <c r="X21" s="40">
        <f t="shared" si="11"/>
        <v>0</v>
      </c>
      <c r="Y21" s="40">
        <f t="shared" si="12"/>
        <v>0</v>
      </c>
      <c r="Z21" s="40">
        <f t="shared" si="13"/>
        <v>0</v>
      </c>
    </row>
    <row r="22" ht="46.5" customHeight="1" spans="1:26">
      <c r="A22" s="37"/>
      <c r="B22" s="37"/>
      <c r="C22" s="38"/>
      <c r="D22" s="30" t="s">
        <v>72</v>
      </c>
      <c r="E22" s="31" t="str">
        <f t="shared" si="7"/>
        <v>July 15-August 15, 2017</v>
      </c>
      <c r="F22" s="30"/>
      <c r="G22" s="40" t="e">
        <f t="shared" si="3"/>
        <v>#N/A</v>
      </c>
      <c r="H22" s="40" t="e">
        <f t="shared" si="4"/>
        <v>#N/A</v>
      </c>
      <c r="I22" s="40" t="e">
        <f t="shared" si="5"/>
        <v>#N/A</v>
      </c>
      <c r="J22" s="31">
        <f t="shared" si="6"/>
        <v>0</v>
      </c>
      <c r="K22" s="43"/>
      <c r="L22" s="37"/>
      <c r="M22" s="37"/>
      <c r="N22" s="37"/>
      <c r="O22" s="46"/>
      <c r="P22" s="43"/>
      <c r="Q22" s="49"/>
      <c r="R22" s="53"/>
      <c r="S22" s="53"/>
      <c r="T22" s="51"/>
      <c r="U22" s="40">
        <f t="shared" si="8"/>
        <v>0</v>
      </c>
      <c r="V22" s="40">
        <f t="shared" si="9"/>
        <v>0</v>
      </c>
      <c r="W22" s="40">
        <f t="shared" si="10"/>
        <v>0</v>
      </c>
      <c r="X22" s="40">
        <f t="shared" si="11"/>
        <v>0</v>
      </c>
      <c r="Y22" s="40">
        <f t="shared" si="12"/>
        <v>0</v>
      </c>
      <c r="Z22" s="40">
        <f t="shared" si="13"/>
        <v>0</v>
      </c>
    </row>
    <row r="23" ht="46.5" customHeight="1" spans="1:26">
      <c r="A23" s="37"/>
      <c r="B23" s="37"/>
      <c r="C23" s="38"/>
      <c r="D23" s="30" t="s">
        <v>72</v>
      </c>
      <c r="E23" s="31" t="str">
        <f t="shared" si="7"/>
        <v>July 15-August 15, 2017</v>
      </c>
      <c r="F23" s="30"/>
      <c r="G23" s="40" t="e">
        <f t="shared" si="3"/>
        <v>#N/A</v>
      </c>
      <c r="H23" s="40" t="e">
        <f t="shared" si="4"/>
        <v>#N/A</v>
      </c>
      <c r="I23" s="40" t="e">
        <f t="shared" si="5"/>
        <v>#N/A</v>
      </c>
      <c r="J23" s="31">
        <f t="shared" si="6"/>
        <v>0</v>
      </c>
      <c r="K23" s="43"/>
      <c r="L23" s="37"/>
      <c r="M23" s="37"/>
      <c r="N23" s="37"/>
      <c r="O23" s="46"/>
      <c r="P23" s="43"/>
      <c r="Q23" s="49"/>
      <c r="R23" s="53"/>
      <c r="S23" s="53"/>
      <c r="T23" s="51"/>
      <c r="U23" s="40">
        <f t="shared" si="8"/>
        <v>0</v>
      </c>
      <c r="V23" s="40">
        <f t="shared" si="9"/>
        <v>0</v>
      </c>
      <c r="W23" s="40">
        <f t="shared" si="10"/>
        <v>0</v>
      </c>
      <c r="X23" s="40">
        <f t="shared" si="11"/>
        <v>0</v>
      </c>
      <c r="Y23" s="40">
        <f t="shared" si="12"/>
        <v>0</v>
      </c>
      <c r="Z23" s="40">
        <f t="shared" si="13"/>
        <v>0</v>
      </c>
    </row>
    <row r="24" ht="46.5" customHeight="1" spans="1:26">
      <c r="A24" s="37"/>
      <c r="B24" s="37"/>
      <c r="C24" s="38"/>
      <c r="D24" s="30" t="s">
        <v>72</v>
      </c>
      <c r="E24" s="31" t="str">
        <f t="shared" si="7"/>
        <v>July 15-August 15, 2017</v>
      </c>
      <c r="F24" s="30"/>
      <c r="G24" s="40" t="e">
        <f t="shared" si="3"/>
        <v>#N/A</v>
      </c>
      <c r="H24" s="40" t="e">
        <f t="shared" si="4"/>
        <v>#N/A</v>
      </c>
      <c r="I24" s="40" t="e">
        <f t="shared" si="5"/>
        <v>#N/A</v>
      </c>
      <c r="J24" s="31">
        <f t="shared" si="6"/>
        <v>0</v>
      </c>
      <c r="K24" s="43"/>
      <c r="L24" s="37"/>
      <c r="M24" s="37"/>
      <c r="N24" s="37"/>
      <c r="O24" s="46"/>
      <c r="P24" s="43"/>
      <c r="Q24" s="49"/>
      <c r="R24" s="53"/>
      <c r="S24" s="53"/>
      <c r="T24" s="51"/>
      <c r="U24" s="40">
        <f t="shared" si="8"/>
        <v>0</v>
      </c>
      <c r="V24" s="40">
        <f t="shared" si="9"/>
        <v>0</v>
      </c>
      <c r="W24" s="40">
        <f t="shared" si="10"/>
        <v>0</v>
      </c>
      <c r="X24" s="40">
        <f t="shared" si="11"/>
        <v>0</v>
      </c>
      <c r="Y24" s="40">
        <f t="shared" si="12"/>
        <v>0</v>
      </c>
      <c r="Z24" s="40">
        <f t="shared" si="13"/>
        <v>0</v>
      </c>
    </row>
    <row r="25" ht="46.5" customHeight="1" spans="1:26">
      <c r="A25" s="37"/>
      <c r="B25" s="37"/>
      <c r="C25" s="38"/>
      <c r="D25" s="30" t="s">
        <v>72</v>
      </c>
      <c r="E25" s="31" t="str">
        <f t="shared" si="7"/>
        <v>July 15-August 15, 2017</v>
      </c>
      <c r="F25" s="30"/>
      <c r="G25" s="40" t="e">
        <f t="shared" si="3"/>
        <v>#N/A</v>
      </c>
      <c r="H25" s="40" t="e">
        <f t="shared" si="4"/>
        <v>#N/A</v>
      </c>
      <c r="I25" s="40" t="e">
        <f t="shared" si="5"/>
        <v>#N/A</v>
      </c>
      <c r="J25" s="31">
        <f t="shared" si="6"/>
        <v>0</v>
      </c>
      <c r="K25" s="43"/>
      <c r="L25" s="37"/>
      <c r="M25" s="37"/>
      <c r="N25" s="37"/>
      <c r="O25" s="46"/>
      <c r="P25" s="43"/>
      <c r="Q25" s="49"/>
      <c r="R25" s="53"/>
      <c r="S25" s="53"/>
      <c r="T25" s="51"/>
      <c r="U25" s="40">
        <f t="shared" si="8"/>
        <v>0</v>
      </c>
      <c r="V25" s="40">
        <f t="shared" si="9"/>
        <v>0</v>
      </c>
      <c r="W25" s="40">
        <f t="shared" si="10"/>
        <v>0</v>
      </c>
      <c r="X25" s="40">
        <f t="shared" si="11"/>
        <v>0</v>
      </c>
      <c r="Y25" s="40">
        <f t="shared" si="12"/>
        <v>0</v>
      </c>
      <c r="Z25" s="40">
        <f t="shared" si="13"/>
        <v>0</v>
      </c>
    </row>
    <row r="26" ht="46.5" customHeight="1" spans="1:26">
      <c r="A26" s="37"/>
      <c r="B26" s="37"/>
      <c r="C26" s="38"/>
      <c r="D26" s="30" t="s">
        <v>72</v>
      </c>
      <c r="E26" s="31" t="str">
        <f t="shared" si="7"/>
        <v>July 15-August 15, 2017</v>
      </c>
      <c r="F26" s="30"/>
      <c r="G26" s="40" t="e">
        <f t="shared" si="3"/>
        <v>#N/A</v>
      </c>
      <c r="H26" s="40" t="e">
        <f t="shared" si="4"/>
        <v>#N/A</v>
      </c>
      <c r="I26" s="40" t="e">
        <f t="shared" si="5"/>
        <v>#N/A</v>
      </c>
      <c r="J26" s="31">
        <f t="shared" si="6"/>
        <v>0</v>
      </c>
      <c r="K26" s="43"/>
      <c r="L26" s="37"/>
      <c r="M26" s="37"/>
      <c r="N26" s="37"/>
      <c r="O26" s="46"/>
      <c r="P26" s="43"/>
      <c r="Q26" s="49"/>
      <c r="R26" s="53"/>
      <c r="S26" s="53"/>
      <c r="T26" s="51"/>
      <c r="U26" s="40">
        <f t="shared" si="8"/>
        <v>0</v>
      </c>
      <c r="V26" s="40">
        <f t="shared" si="9"/>
        <v>0</v>
      </c>
      <c r="W26" s="40">
        <f t="shared" si="10"/>
        <v>0</v>
      </c>
      <c r="X26" s="40">
        <f t="shared" si="11"/>
        <v>0</v>
      </c>
      <c r="Y26" s="40">
        <f t="shared" si="12"/>
        <v>0</v>
      </c>
      <c r="Z26" s="40">
        <f t="shared" si="13"/>
        <v>0</v>
      </c>
    </row>
    <row r="27" ht="46.5" customHeight="1" spans="1:26">
      <c r="A27" s="37"/>
      <c r="B27" s="37"/>
      <c r="C27" s="38"/>
      <c r="D27" s="30" t="s">
        <v>72</v>
      </c>
      <c r="E27" s="31" t="str">
        <f t="shared" si="7"/>
        <v>July 15-August 15, 2017</v>
      </c>
      <c r="F27" s="30"/>
      <c r="G27" s="40" t="e">
        <f t="shared" si="3"/>
        <v>#N/A</v>
      </c>
      <c r="H27" s="40" t="e">
        <f t="shared" si="4"/>
        <v>#N/A</v>
      </c>
      <c r="I27" s="40" t="e">
        <f t="shared" si="5"/>
        <v>#N/A</v>
      </c>
      <c r="J27" s="31">
        <f t="shared" si="6"/>
        <v>0</v>
      </c>
      <c r="K27" s="43"/>
      <c r="L27" s="37"/>
      <c r="M27" s="37"/>
      <c r="N27" s="37"/>
      <c r="O27" s="46"/>
      <c r="P27" s="43"/>
      <c r="Q27" s="49"/>
      <c r="R27" s="53"/>
      <c r="S27" s="53"/>
      <c r="T27" s="51"/>
      <c r="U27" s="40">
        <f t="shared" si="8"/>
        <v>0</v>
      </c>
      <c r="V27" s="40">
        <f t="shared" si="9"/>
        <v>0</v>
      </c>
      <c r="W27" s="40">
        <f t="shared" si="10"/>
        <v>0</v>
      </c>
      <c r="X27" s="40">
        <f t="shared" si="11"/>
        <v>0</v>
      </c>
      <c r="Y27" s="40">
        <f t="shared" si="12"/>
        <v>0</v>
      </c>
      <c r="Z27" s="40">
        <f t="shared" si="13"/>
        <v>0</v>
      </c>
    </row>
    <row r="28" ht="46.5" customHeight="1" spans="1:26">
      <c r="A28" s="37"/>
      <c r="B28" s="37"/>
      <c r="C28" s="38"/>
      <c r="D28" s="30" t="s">
        <v>72</v>
      </c>
      <c r="E28" s="31" t="str">
        <f t="shared" si="7"/>
        <v>July 15-August 15, 2017</v>
      </c>
      <c r="F28" s="30"/>
      <c r="G28" s="40" t="e">
        <f t="shared" si="3"/>
        <v>#N/A</v>
      </c>
      <c r="H28" s="40" t="e">
        <f t="shared" si="4"/>
        <v>#N/A</v>
      </c>
      <c r="I28" s="40" t="e">
        <f t="shared" si="5"/>
        <v>#N/A</v>
      </c>
      <c r="J28" s="31">
        <f t="shared" si="6"/>
        <v>0</v>
      </c>
      <c r="K28" s="43"/>
      <c r="L28" s="37"/>
      <c r="M28" s="37"/>
      <c r="N28" s="37"/>
      <c r="O28" s="46"/>
      <c r="P28" s="43"/>
      <c r="Q28" s="49"/>
      <c r="R28" s="53"/>
      <c r="S28" s="53"/>
      <c r="T28" s="51"/>
      <c r="U28" s="40">
        <f t="shared" si="8"/>
        <v>0</v>
      </c>
      <c r="V28" s="40">
        <f t="shared" si="9"/>
        <v>0</v>
      </c>
      <c r="W28" s="40">
        <f t="shared" si="10"/>
        <v>0</v>
      </c>
      <c r="X28" s="40">
        <f t="shared" si="11"/>
        <v>0</v>
      </c>
      <c r="Y28" s="40">
        <f t="shared" si="12"/>
        <v>0</v>
      </c>
      <c r="Z28" s="40">
        <f t="shared" si="13"/>
        <v>0</v>
      </c>
    </row>
    <row r="29" ht="46.5" customHeight="1" spans="1:26">
      <c r="A29" s="37"/>
      <c r="B29" s="37"/>
      <c r="C29" s="38"/>
      <c r="D29" s="30" t="s">
        <v>72</v>
      </c>
      <c r="E29" s="31" t="str">
        <f t="shared" si="7"/>
        <v>July 15-August 15, 2017</v>
      </c>
      <c r="F29" s="30"/>
      <c r="G29" s="40" t="e">
        <f t="shared" si="3"/>
        <v>#N/A</v>
      </c>
      <c r="H29" s="40" t="e">
        <f t="shared" si="4"/>
        <v>#N/A</v>
      </c>
      <c r="I29" s="40" t="e">
        <f t="shared" si="5"/>
        <v>#N/A</v>
      </c>
      <c r="J29" s="31">
        <f t="shared" si="6"/>
        <v>0</v>
      </c>
      <c r="K29" s="43"/>
      <c r="L29" s="37"/>
      <c r="M29" s="37"/>
      <c r="N29" s="37"/>
      <c r="O29" s="46"/>
      <c r="P29" s="43"/>
      <c r="Q29" s="49"/>
      <c r="R29" s="53"/>
      <c r="S29" s="53"/>
      <c r="T29" s="51"/>
      <c r="U29" s="40">
        <f t="shared" si="8"/>
        <v>0</v>
      </c>
      <c r="V29" s="40">
        <f t="shared" si="9"/>
        <v>0</v>
      </c>
      <c r="W29" s="40">
        <f t="shared" si="10"/>
        <v>0</v>
      </c>
      <c r="X29" s="40">
        <f t="shared" si="11"/>
        <v>0</v>
      </c>
      <c r="Y29" s="40">
        <f t="shared" si="12"/>
        <v>0</v>
      </c>
      <c r="Z29" s="40">
        <f t="shared" si="13"/>
        <v>0</v>
      </c>
    </row>
    <row r="30" ht="46.5" customHeight="1" spans="1:26">
      <c r="A30" s="37"/>
      <c r="B30" s="37"/>
      <c r="C30" s="38"/>
      <c r="D30" s="30" t="s">
        <v>72</v>
      </c>
      <c r="E30" s="31" t="str">
        <f t="shared" si="7"/>
        <v>July 15-August 15, 2017</v>
      </c>
      <c r="F30" s="30"/>
      <c r="G30" s="40" t="e">
        <f t="shared" si="3"/>
        <v>#N/A</v>
      </c>
      <c r="H30" s="40" t="e">
        <f t="shared" si="4"/>
        <v>#N/A</v>
      </c>
      <c r="I30" s="40" t="e">
        <f t="shared" si="5"/>
        <v>#N/A</v>
      </c>
      <c r="J30" s="31">
        <f t="shared" si="6"/>
        <v>0</v>
      </c>
      <c r="K30" s="43"/>
      <c r="L30" s="37"/>
      <c r="M30" s="37"/>
      <c r="N30" s="37"/>
      <c r="O30" s="46"/>
      <c r="P30" s="43"/>
      <c r="Q30" s="49"/>
      <c r="R30" s="53"/>
      <c r="S30" s="53"/>
      <c r="T30" s="51"/>
      <c r="U30" s="40">
        <f t="shared" si="8"/>
        <v>0</v>
      </c>
      <c r="V30" s="40">
        <f t="shared" si="9"/>
        <v>0</v>
      </c>
      <c r="W30" s="40">
        <f t="shared" si="10"/>
        <v>0</v>
      </c>
      <c r="X30" s="40">
        <f t="shared" si="11"/>
        <v>0</v>
      </c>
      <c r="Y30" s="40">
        <f t="shared" si="12"/>
        <v>0</v>
      </c>
      <c r="Z30" s="40">
        <f t="shared" si="13"/>
        <v>0</v>
      </c>
    </row>
    <row r="31" ht="46.5" customHeight="1" spans="1:26">
      <c r="A31" s="37"/>
      <c r="B31" s="37"/>
      <c r="C31" s="38"/>
      <c r="D31" s="30" t="s">
        <v>72</v>
      </c>
      <c r="E31" s="31" t="str">
        <f t="shared" si="7"/>
        <v>July 15-August 15, 2017</v>
      </c>
      <c r="F31" s="30"/>
      <c r="G31" s="40" t="e">
        <f t="shared" si="3"/>
        <v>#N/A</v>
      </c>
      <c r="H31" s="40" t="e">
        <f t="shared" si="4"/>
        <v>#N/A</v>
      </c>
      <c r="I31" s="40" t="e">
        <f t="shared" si="5"/>
        <v>#N/A</v>
      </c>
      <c r="J31" s="31">
        <f t="shared" si="6"/>
        <v>0</v>
      </c>
      <c r="K31" s="43"/>
      <c r="L31" s="37"/>
      <c r="M31" s="37"/>
      <c r="N31" s="37"/>
      <c r="O31" s="46"/>
      <c r="P31" s="43"/>
      <c r="Q31" s="49"/>
      <c r="R31" s="53"/>
      <c r="S31" s="53"/>
      <c r="T31" s="51"/>
      <c r="U31" s="40">
        <f t="shared" si="8"/>
        <v>0</v>
      </c>
      <c r="V31" s="40">
        <f t="shared" si="9"/>
        <v>0</v>
      </c>
      <c r="W31" s="40">
        <f t="shared" si="10"/>
        <v>0</v>
      </c>
      <c r="X31" s="40">
        <f t="shared" si="11"/>
        <v>0</v>
      </c>
      <c r="Y31" s="40">
        <f t="shared" si="12"/>
        <v>0</v>
      </c>
      <c r="Z31" s="40">
        <f t="shared" si="13"/>
        <v>0</v>
      </c>
    </row>
    <row r="32" ht="46.5" customHeight="1" spans="1:26">
      <c r="A32" s="37"/>
      <c r="B32" s="37"/>
      <c r="C32" s="38"/>
      <c r="D32" s="30" t="s">
        <v>72</v>
      </c>
      <c r="E32" s="31" t="str">
        <f t="shared" si="7"/>
        <v>July 15-August 15, 2017</v>
      </c>
      <c r="F32" s="30"/>
      <c r="G32" s="40" t="e">
        <f t="shared" si="3"/>
        <v>#N/A</v>
      </c>
      <c r="H32" s="40" t="e">
        <f t="shared" si="4"/>
        <v>#N/A</v>
      </c>
      <c r="I32" s="40" t="e">
        <f t="shared" si="5"/>
        <v>#N/A</v>
      </c>
      <c r="J32" s="31">
        <f t="shared" si="6"/>
        <v>0</v>
      </c>
      <c r="K32" s="43"/>
      <c r="L32" s="37"/>
      <c r="M32" s="37"/>
      <c r="N32" s="37"/>
      <c r="O32" s="46"/>
      <c r="P32" s="43"/>
      <c r="Q32" s="49"/>
      <c r="R32" s="53"/>
      <c r="S32" s="53"/>
      <c r="T32" s="51"/>
      <c r="U32" s="40">
        <f t="shared" si="8"/>
        <v>0</v>
      </c>
      <c r="V32" s="40">
        <f t="shared" si="9"/>
        <v>0</v>
      </c>
      <c r="W32" s="40">
        <f t="shared" si="10"/>
        <v>0</v>
      </c>
      <c r="X32" s="40">
        <f t="shared" si="11"/>
        <v>0</v>
      </c>
      <c r="Y32" s="40">
        <f t="shared" si="12"/>
        <v>0</v>
      </c>
      <c r="Z32" s="40">
        <f t="shared" si="13"/>
        <v>0</v>
      </c>
    </row>
    <row r="33" ht="46.5" customHeight="1" spans="1:26">
      <c r="A33" s="37"/>
      <c r="B33" s="37"/>
      <c r="C33" s="38"/>
      <c r="D33" s="30" t="s">
        <v>72</v>
      </c>
      <c r="E33" s="31" t="str">
        <f t="shared" si="7"/>
        <v>July 15-August 15, 2017</v>
      </c>
      <c r="F33" s="30"/>
      <c r="G33" s="40" t="e">
        <f t="shared" si="3"/>
        <v>#N/A</v>
      </c>
      <c r="H33" s="40" t="e">
        <f t="shared" si="4"/>
        <v>#N/A</v>
      </c>
      <c r="I33" s="40" t="e">
        <f t="shared" si="5"/>
        <v>#N/A</v>
      </c>
      <c r="J33" s="31">
        <f t="shared" si="6"/>
        <v>0</v>
      </c>
      <c r="K33" s="43"/>
      <c r="L33" s="37"/>
      <c r="M33" s="37"/>
      <c r="N33" s="37"/>
      <c r="O33" s="46"/>
      <c r="P33" s="43"/>
      <c r="Q33" s="49"/>
      <c r="R33" s="53"/>
      <c r="S33" s="53"/>
      <c r="T33" s="51"/>
      <c r="U33" s="40">
        <f t="shared" si="8"/>
        <v>0</v>
      </c>
      <c r="V33" s="40">
        <f t="shared" si="9"/>
        <v>0</v>
      </c>
      <c r="W33" s="40">
        <f t="shared" si="10"/>
        <v>0</v>
      </c>
      <c r="X33" s="40">
        <f t="shared" si="11"/>
        <v>0</v>
      </c>
      <c r="Y33" s="40">
        <f t="shared" si="12"/>
        <v>0</v>
      </c>
      <c r="Z33" s="40">
        <f t="shared" si="13"/>
        <v>0</v>
      </c>
    </row>
    <row r="34" ht="46.5" customHeight="1" spans="1:26">
      <c r="A34" s="37"/>
      <c r="B34" s="37"/>
      <c r="C34" s="38"/>
      <c r="D34" s="30" t="s">
        <v>72</v>
      </c>
      <c r="E34" s="31" t="str">
        <f t="shared" si="7"/>
        <v>July 15-August 15, 2017</v>
      </c>
      <c r="F34" s="30"/>
      <c r="G34" s="40" t="e">
        <f t="shared" si="3"/>
        <v>#N/A</v>
      </c>
      <c r="H34" s="40" t="e">
        <f t="shared" si="4"/>
        <v>#N/A</v>
      </c>
      <c r="I34" s="40" t="e">
        <f t="shared" si="5"/>
        <v>#N/A</v>
      </c>
      <c r="J34" s="31">
        <f t="shared" si="6"/>
        <v>0</v>
      </c>
      <c r="K34" s="43"/>
      <c r="L34" s="37"/>
      <c r="M34" s="37"/>
      <c r="N34" s="37"/>
      <c r="O34" s="46"/>
      <c r="P34" s="43"/>
      <c r="Q34" s="49"/>
      <c r="R34" s="53"/>
      <c r="S34" s="53"/>
      <c r="T34" s="51"/>
      <c r="U34" s="40">
        <f t="shared" si="8"/>
        <v>0</v>
      </c>
      <c r="V34" s="40">
        <f t="shared" si="9"/>
        <v>0</v>
      </c>
      <c r="W34" s="40">
        <f t="shared" si="10"/>
        <v>0</v>
      </c>
      <c r="X34" s="40">
        <f t="shared" si="11"/>
        <v>0</v>
      </c>
      <c r="Y34" s="40">
        <f t="shared" si="12"/>
        <v>0</v>
      </c>
      <c r="Z34" s="40">
        <f t="shared" si="13"/>
        <v>0</v>
      </c>
    </row>
    <row r="35" ht="46.5" customHeight="1" spans="1:26">
      <c r="A35" s="37"/>
      <c r="B35" s="37"/>
      <c r="C35" s="38"/>
      <c r="D35" s="30" t="s">
        <v>72</v>
      </c>
      <c r="E35" s="31" t="str">
        <f t="shared" si="7"/>
        <v>July 15-August 15, 2017</v>
      </c>
      <c r="F35" s="30"/>
      <c r="G35" s="40" t="e">
        <f t="shared" si="3"/>
        <v>#N/A</v>
      </c>
      <c r="H35" s="40" t="e">
        <f t="shared" si="4"/>
        <v>#N/A</v>
      </c>
      <c r="I35" s="40" t="e">
        <f t="shared" si="5"/>
        <v>#N/A</v>
      </c>
      <c r="J35" s="31">
        <f t="shared" si="6"/>
        <v>0</v>
      </c>
      <c r="K35" s="43"/>
      <c r="L35" s="37"/>
      <c r="M35" s="37"/>
      <c r="N35" s="37"/>
      <c r="O35" s="46"/>
      <c r="P35" s="43"/>
      <c r="Q35" s="49"/>
      <c r="R35" s="53"/>
      <c r="S35" s="53"/>
      <c r="T35" s="51"/>
      <c r="U35" s="40">
        <f t="shared" si="8"/>
        <v>0</v>
      </c>
      <c r="V35" s="40">
        <f t="shared" si="9"/>
        <v>0</v>
      </c>
      <c r="W35" s="40">
        <f t="shared" si="10"/>
        <v>0</v>
      </c>
      <c r="X35" s="40">
        <f t="shared" si="11"/>
        <v>0</v>
      </c>
      <c r="Y35" s="40">
        <f t="shared" si="12"/>
        <v>0</v>
      </c>
      <c r="Z35" s="40">
        <f t="shared" si="13"/>
        <v>0</v>
      </c>
    </row>
    <row r="36" ht="46.5" customHeight="1" spans="1:26">
      <c r="A36" s="37"/>
      <c r="B36" s="37"/>
      <c r="C36" s="38"/>
      <c r="D36" s="30" t="s">
        <v>72</v>
      </c>
      <c r="E36" s="31" t="str">
        <f t="shared" si="7"/>
        <v>July 15-August 15, 2017</v>
      </c>
      <c r="F36" s="30"/>
      <c r="G36" s="40" t="e">
        <f t="shared" ref="G36:G67" si="14">VLOOKUP(F36,course1,4,)</f>
        <v>#N/A</v>
      </c>
      <c r="H36" s="40" t="e">
        <f t="shared" ref="H36:H67" si="15">VLOOKUP(F36,course1,2,)</f>
        <v>#N/A</v>
      </c>
      <c r="I36" s="40" t="e">
        <f t="shared" ref="I36:I67" si="16">VLOOKUP(F36,course1,3,)</f>
        <v>#N/A</v>
      </c>
      <c r="J36" s="31">
        <f t="shared" si="6"/>
        <v>0</v>
      </c>
      <c r="K36" s="43"/>
      <c r="L36" s="37"/>
      <c r="M36" s="37"/>
      <c r="N36" s="37"/>
      <c r="O36" s="46"/>
      <c r="P36" s="43"/>
      <c r="Q36" s="49"/>
      <c r="R36" s="53"/>
      <c r="S36" s="53"/>
      <c r="T36" s="51"/>
      <c r="U36" s="40">
        <f t="shared" si="8"/>
        <v>0</v>
      </c>
      <c r="V36" s="40">
        <f t="shared" si="9"/>
        <v>0</v>
      </c>
      <c r="W36" s="40">
        <f t="shared" si="10"/>
        <v>0</v>
      </c>
      <c r="X36" s="40">
        <f t="shared" si="11"/>
        <v>0</v>
      </c>
      <c r="Y36" s="40">
        <f t="shared" si="12"/>
        <v>0</v>
      </c>
      <c r="Z36" s="40">
        <f t="shared" si="13"/>
        <v>0</v>
      </c>
    </row>
    <row r="37" ht="46.5" customHeight="1" spans="1:26">
      <c r="A37" s="37"/>
      <c r="B37" s="37"/>
      <c r="C37" s="38"/>
      <c r="D37" s="30" t="s">
        <v>72</v>
      </c>
      <c r="E37" s="31" t="str">
        <f t="shared" si="7"/>
        <v>July 15-August 15, 2017</v>
      </c>
      <c r="F37" s="30"/>
      <c r="G37" s="40" t="e">
        <f t="shared" si="14"/>
        <v>#N/A</v>
      </c>
      <c r="H37" s="40" t="e">
        <f t="shared" si="15"/>
        <v>#N/A</v>
      </c>
      <c r="I37" s="40" t="e">
        <f t="shared" si="16"/>
        <v>#N/A</v>
      </c>
      <c r="J37" s="31">
        <f t="shared" si="6"/>
        <v>0</v>
      </c>
      <c r="K37" s="43"/>
      <c r="L37" s="37"/>
      <c r="M37" s="37"/>
      <c r="N37" s="37"/>
      <c r="O37" s="46"/>
      <c r="P37" s="43"/>
      <c r="Q37" s="49"/>
      <c r="R37" s="53"/>
      <c r="S37" s="53"/>
      <c r="T37" s="51"/>
      <c r="U37" s="40">
        <f t="shared" si="8"/>
        <v>0</v>
      </c>
      <c r="V37" s="40">
        <f t="shared" si="9"/>
        <v>0</v>
      </c>
      <c r="W37" s="40">
        <f t="shared" si="10"/>
        <v>0</v>
      </c>
      <c r="X37" s="40">
        <f t="shared" si="11"/>
        <v>0</v>
      </c>
      <c r="Y37" s="40">
        <f t="shared" si="12"/>
        <v>0</v>
      </c>
      <c r="Z37" s="40">
        <f t="shared" si="13"/>
        <v>0</v>
      </c>
    </row>
    <row r="38" ht="46.5" customHeight="1" spans="1:26">
      <c r="A38" s="37"/>
      <c r="B38" s="37"/>
      <c r="C38" s="38"/>
      <c r="D38" s="30" t="s">
        <v>72</v>
      </c>
      <c r="E38" s="31" t="str">
        <f t="shared" si="7"/>
        <v>July 15-August 15, 2017</v>
      </c>
      <c r="F38" s="30"/>
      <c r="G38" s="40" t="e">
        <f t="shared" si="14"/>
        <v>#N/A</v>
      </c>
      <c r="H38" s="40" t="e">
        <f t="shared" si="15"/>
        <v>#N/A</v>
      </c>
      <c r="I38" s="40" t="e">
        <f t="shared" si="16"/>
        <v>#N/A</v>
      </c>
      <c r="J38" s="31">
        <f t="shared" si="6"/>
        <v>0</v>
      </c>
      <c r="K38" s="43"/>
      <c r="L38" s="37"/>
      <c r="M38" s="37"/>
      <c r="N38" s="37"/>
      <c r="O38" s="46"/>
      <c r="P38" s="43"/>
      <c r="Q38" s="49"/>
      <c r="R38" s="53"/>
      <c r="S38" s="53"/>
      <c r="T38" s="51"/>
      <c r="U38" s="40">
        <f t="shared" si="8"/>
        <v>0</v>
      </c>
      <c r="V38" s="40">
        <f t="shared" si="9"/>
        <v>0</v>
      </c>
      <c r="W38" s="40">
        <f t="shared" si="10"/>
        <v>0</v>
      </c>
      <c r="X38" s="40">
        <f t="shared" si="11"/>
        <v>0</v>
      </c>
      <c r="Y38" s="40">
        <f t="shared" si="12"/>
        <v>0</v>
      </c>
      <c r="Z38" s="40">
        <f t="shared" si="13"/>
        <v>0</v>
      </c>
    </row>
    <row r="39" ht="46.5" customHeight="1" spans="1:26">
      <c r="A39" s="37"/>
      <c r="B39" s="37"/>
      <c r="C39" s="38"/>
      <c r="D39" s="30" t="s">
        <v>72</v>
      </c>
      <c r="E39" s="31" t="str">
        <f t="shared" si="7"/>
        <v>July 15-August 15, 2017</v>
      </c>
      <c r="F39" s="30"/>
      <c r="G39" s="40" t="e">
        <f t="shared" si="14"/>
        <v>#N/A</v>
      </c>
      <c r="H39" s="40" t="e">
        <f t="shared" si="15"/>
        <v>#N/A</v>
      </c>
      <c r="I39" s="40" t="e">
        <f t="shared" si="16"/>
        <v>#N/A</v>
      </c>
      <c r="J39" s="31">
        <f t="shared" ref="J39:J70" si="17">$J$6</f>
        <v>0</v>
      </c>
      <c r="K39" s="43"/>
      <c r="L39" s="37"/>
      <c r="M39" s="37"/>
      <c r="N39" s="37"/>
      <c r="O39" s="46"/>
      <c r="P39" s="43"/>
      <c r="Q39" s="49"/>
      <c r="R39" s="53"/>
      <c r="S39" s="53"/>
      <c r="T39" s="51"/>
      <c r="U39" s="40">
        <f t="shared" si="8"/>
        <v>0</v>
      </c>
      <c r="V39" s="40">
        <f t="shared" si="9"/>
        <v>0</v>
      </c>
      <c r="W39" s="40">
        <f t="shared" si="10"/>
        <v>0</v>
      </c>
      <c r="X39" s="40">
        <f t="shared" si="11"/>
        <v>0</v>
      </c>
      <c r="Y39" s="40">
        <f t="shared" si="12"/>
        <v>0</v>
      </c>
      <c r="Z39" s="40">
        <f t="shared" si="13"/>
        <v>0</v>
      </c>
    </row>
    <row r="40" ht="46.5" customHeight="1" spans="1:26">
      <c r="A40" s="37"/>
      <c r="B40" s="37"/>
      <c r="C40" s="38"/>
      <c r="D40" s="30" t="s">
        <v>72</v>
      </c>
      <c r="E40" s="31" t="str">
        <f t="shared" si="7"/>
        <v>July 15-August 15, 2017</v>
      </c>
      <c r="F40" s="30"/>
      <c r="G40" s="40" t="e">
        <f t="shared" si="14"/>
        <v>#N/A</v>
      </c>
      <c r="H40" s="40" t="e">
        <f t="shared" si="15"/>
        <v>#N/A</v>
      </c>
      <c r="I40" s="40" t="e">
        <f t="shared" si="16"/>
        <v>#N/A</v>
      </c>
      <c r="J40" s="31">
        <f t="shared" si="17"/>
        <v>0</v>
      </c>
      <c r="K40" s="43"/>
      <c r="L40" s="37"/>
      <c r="M40" s="37"/>
      <c r="N40" s="37"/>
      <c r="O40" s="46"/>
      <c r="P40" s="43"/>
      <c r="Q40" s="49"/>
      <c r="R40" s="53"/>
      <c r="S40" s="53"/>
      <c r="T40" s="51"/>
      <c r="U40" s="40">
        <f t="shared" si="8"/>
        <v>0</v>
      </c>
      <c r="V40" s="40">
        <f t="shared" si="9"/>
        <v>0</v>
      </c>
      <c r="W40" s="40">
        <f t="shared" si="10"/>
        <v>0</v>
      </c>
      <c r="X40" s="40">
        <f t="shared" si="11"/>
        <v>0</v>
      </c>
      <c r="Y40" s="40">
        <f t="shared" si="12"/>
        <v>0</v>
      </c>
      <c r="Z40" s="40">
        <f t="shared" si="13"/>
        <v>0</v>
      </c>
    </row>
    <row r="41" ht="46.5" customHeight="1" spans="1:26">
      <c r="A41" s="37"/>
      <c r="B41" s="37"/>
      <c r="C41" s="38"/>
      <c r="D41" s="30" t="s">
        <v>72</v>
      </c>
      <c r="E41" s="31" t="str">
        <f t="shared" si="7"/>
        <v>July 15-August 15, 2017</v>
      </c>
      <c r="F41" s="30"/>
      <c r="G41" s="40" t="e">
        <f t="shared" si="14"/>
        <v>#N/A</v>
      </c>
      <c r="H41" s="40" t="e">
        <f t="shared" si="15"/>
        <v>#N/A</v>
      </c>
      <c r="I41" s="40" t="e">
        <f t="shared" si="16"/>
        <v>#N/A</v>
      </c>
      <c r="J41" s="31">
        <f t="shared" si="17"/>
        <v>0</v>
      </c>
      <c r="K41" s="43"/>
      <c r="L41" s="37"/>
      <c r="M41" s="37"/>
      <c r="N41" s="37"/>
      <c r="O41" s="46"/>
      <c r="P41" s="43"/>
      <c r="Q41" s="49"/>
      <c r="R41" s="53"/>
      <c r="S41" s="53"/>
      <c r="T41" s="51"/>
      <c r="U41" s="40">
        <f t="shared" si="8"/>
        <v>0</v>
      </c>
      <c r="V41" s="40">
        <f t="shared" si="9"/>
        <v>0</v>
      </c>
      <c r="W41" s="40">
        <f t="shared" si="10"/>
        <v>0</v>
      </c>
      <c r="X41" s="40">
        <f t="shared" si="11"/>
        <v>0</v>
      </c>
      <c r="Y41" s="40">
        <f t="shared" si="12"/>
        <v>0</v>
      </c>
      <c r="Z41" s="40">
        <f t="shared" si="13"/>
        <v>0</v>
      </c>
    </row>
    <row r="42" ht="46.5" customHeight="1" spans="1:26">
      <c r="A42" s="37"/>
      <c r="B42" s="37"/>
      <c r="C42" s="38"/>
      <c r="D42" s="30" t="s">
        <v>72</v>
      </c>
      <c r="E42" s="31" t="str">
        <f t="shared" si="7"/>
        <v>July 15-August 15, 2017</v>
      </c>
      <c r="F42" s="30"/>
      <c r="G42" s="40" t="e">
        <f t="shared" si="14"/>
        <v>#N/A</v>
      </c>
      <c r="H42" s="40" t="e">
        <f t="shared" si="15"/>
        <v>#N/A</v>
      </c>
      <c r="I42" s="40" t="e">
        <f t="shared" si="16"/>
        <v>#N/A</v>
      </c>
      <c r="J42" s="31">
        <f t="shared" si="17"/>
        <v>0</v>
      </c>
      <c r="K42" s="43"/>
      <c r="L42" s="37"/>
      <c r="M42" s="37"/>
      <c r="N42" s="37"/>
      <c r="O42" s="46"/>
      <c r="P42" s="43"/>
      <c r="Q42" s="49"/>
      <c r="R42" s="53"/>
      <c r="S42" s="53"/>
      <c r="T42" s="51"/>
      <c r="U42" s="40">
        <f t="shared" si="8"/>
        <v>0</v>
      </c>
      <c r="V42" s="40">
        <f t="shared" si="9"/>
        <v>0</v>
      </c>
      <c r="W42" s="40">
        <f t="shared" si="10"/>
        <v>0</v>
      </c>
      <c r="X42" s="40">
        <f t="shared" si="11"/>
        <v>0</v>
      </c>
      <c r="Y42" s="40">
        <f t="shared" si="12"/>
        <v>0</v>
      </c>
      <c r="Z42" s="40">
        <f t="shared" si="13"/>
        <v>0</v>
      </c>
    </row>
    <row r="43" ht="46.5" customHeight="1" spans="1:26">
      <c r="A43" s="37"/>
      <c r="B43" s="37"/>
      <c r="C43" s="38"/>
      <c r="D43" s="30" t="s">
        <v>72</v>
      </c>
      <c r="E43" s="31" t="str">
        <f t="shared" si="7"/>
        <v>July 15-August 15, 2017</v>
      </c>
      <c r="F43" s="30"/>
      <c r="G43" s="40" t="e">
        <f t="shared" si="14"/>
        <v>#N/A</v>
      </c>
      <c r="H43" s="40" t="e">
        <f t="shared" si="15"/>
        <v>#N/A</v>
      </c>
      <c r="I43" s="40" t="e">
        <f t="shared" si="16"/>
        <v>#N/A</v>
      </c>
      <c r="J43" s="31">
        <f t="shared" si="17"/>
        <v>0</v>
      </c>
      <c r="K43" s="43"/>
      <c r="L43" s="37"/>
      <c r="M43" s="37"/>
      <c r="N43" s="37"/>
      <c r="O43" s="46"/>
      <c r="P43" s="43"/>
      <c r="Q43" s="49"/>
      <c r="R43" s="53"/>
      <c r="S43" s="53"/>
      <c r="T43" s="51"/>
      <c r="U43" s="40">
        <f t="shared" si="8"/>
        <v>0</v>
      </c>
      <c r="V43" s="40">
        <f t="shared" si="9"/>
        <v>0</v>
      </c>
      <c r="W43" s="40">
        <f t="shared" si="10"/>
        <v>0</v>
      </c>
      <c r="X43" s="40">
        <f t="shared" si="11"/>
        <v>0</v>
      </c>
      <c r="Y43" s="40">
        <f t="shared" si="12"/>
        <v>0</v>
      </c>
      <c r="Z43" s="40">
        <f t="shared" si="13"/>
        <v>0</v>
      </c>
    </row>
    <row r="44" ht="46.5" customHeight="1" spans="1:26">
      <c r="A44" s="37"/>
      <c r="B44" s="37"/>
      <c r="C44" s="38"/>
      <c r="D44" s="30" t="s">
        <v>72</v>
      </c>
      <c r="E44" s="31" t="str">
        <f t="shared" si="7"/>
        <v>July 15-August 15, 2017</v>
      </c>
      <c r="F44" s="30"/>
      <c r="G44" s="40" t="e">
        <f t="shared" si="14"/>
        <v>#N/A</v>
      </c>
      <c r="H44" s="40" t="e">
        <f t="shared" si="15"/>
        <v>#N/A</v>
      </c>
      <c r="I44" s="40" t="e">
        <f t="shared" si="16"/>
        <v>#N/A</v>
      </c>
      <c r="J44" s="31">
        <f t="shared" si="17"/>
        <v>0</v>
      </c>
      <c r="K44" s="43"/>
      <c r="L44" s="37"/>
      <c r="M44" s="37"/>
      <c r="N44" s="37"/>
      <c r="O44" s="46"/>
      <c r="P44" s="43"/>
      <c r="Q44" s="49"/>
      <c r="R44" s="53"/>
      <c r="S44" s="53"/>
      <c r="T44" s="51"/>
      <c r="U44" s="40">
        <f t="shared" si="8"/>
        <v>0</v>
      </c>
      <c r="V44" s="40">
        <f t="shared" si="9"/>
        <v>0</v>
      </c>
      <c r="W44" s="40">
        <f t="shared" si="10"/>
        <v>0</v>
      </c>
      <c r="X44" s="40">
        <f t="shared" si="11"/>
        <v>0</v>
      </c>
      <c r="Y44" s="40">
        <f t="shared" si="12"/>
        <v>0</v>
      </c>
      <c r="Z44" s="40">
        <f t="shared" si="13"/>
        <v>0</v>
      </c>
    </row>
    <row r="45" ht="46.5" customHeight="1" spans="1:26">
      <c r="A45" s="37"/>
      <c r="B45" s="37"/>
      <c r="C45" s="38"/>
      <c r="D45" s="30" t="s">
        <v>72</v>
      </c>
      <c r="E45" s="31" t="str">
        <f t="shared" si="7"/>
        <v>July 15-August 15, 2017</v>
      </c>
      <c r="F45" s="30"/>
      <c r="G45" s="40" t="e">
        <f t="shared" si="14"/>
        <v>#N/A</v>
      </c>
      <c r="H45" s="40" t="e">
        <f t="shared" si="15"/>
        <v>#N/A</v>
      </c>
      <c r="I45" s="40" t="e">
        <f t="shared" si="16"/>
        <v>#N/A</v>
      </c>
      <c r="J45" s="31">
        <f t="shared" si="17"/>
        <v>0</v>
      </c>
      <c r="K45" s="43"/>
      <c r="L45" s="37"/>
      <c r="M45" s="37"/>
      <c r="N45" s="37"/>
      <c r="O45" s="46"/>
      <c r="P45" s="43"/>
      <c r="Q45" s="49"/>
      <c r="R45" s="53"/>
      <c r="S45" s="53"/>
      <c r="T45" s="51"/>
      <c r="U45" s="40">
        <f t="shared" si="8"/>
        <v>0</v>
      </c>
      <c r="V45" s="40">
        <f t="shared" si="9"/>
        <v>0</v>
      </c>
      <c r="W45" s="40">
        <f t="shared" si="10"/>
        <v>0</v>
      </c>
      <c r="X45" s="40">
        <f t="shared" si="11"/>
        <v>0</v>
      </c>
      <c r="Y45" s="40">
        <f t="shared" si="12"/>
        <v>0</v>
      </c>
      <c r="Z45" s="40">
        <f t="shared" si="13"/>
        <v>0</v>
      </c>
    </row>
    <row r="46" ht="46.5" customHeight="1" spans="1:26">
      <c r="A46" s="37"/>
      <c r="B46" s="37"/>
      <c r="C46" s="38"/>
      <c r="D46" s="30" t="s">
        <v>72</v>
      </c>
      <c r="E46" s="31" t="str">
        <f t="shared" si="7"/>
        <v>July 15-August 15, 2017</v>
      </c>
      <c r="F46" s="30"/>
      <c r="G46" s="40" t="e">
        <f t="shared" si="14"/>
        <v>#N/A</v>
      </c>
      <c r="H46" s="40" t="e">
        <f t="shared" si="15"/>
        <v>#N/A</v>
      </c>
      <c r="I46" s="40" t="e">
        <f t="shared" si="16"/>
        <v>#N/A</v>
      </c>
      <c r="J46" s="31">
        <f t="shared" si="17"/>
        <v>0</v>
      </c>
      <c r="K46" s="43"/>
      <c r="L46" s="37"/>
      <c r="M46" s="37"/>
      <c r="N46" s="37"/>
      <c r="O46" s="46"/>
      <c r="P46" s="43"/>
      <c r="Q46" s="49"/>
      <c r="R46" s="53"/>
      <c r="S46" s="53"/>
      <c r="T46" s="51"/>
      <c r="U46" s="40">
        <f t="shared" si="8"/>
        <v>0</v>
      </c>
      <c r="V46" s="40">
        <f t="shared" si="9"/>
        <v>0</v>
      </c>
      <c r="W46" s="40">
        <f t="shared" si="10"/>
        <v>0</v>
      </c>
      <c r="X46" s="40">
        <f t="shared" si="11"/>
        <v>0</v>
      </c>
      <c r="Y46" s="40">
        <f t="shared" si="12"/>
        <v>0</v>
      </c>
      <c r="Z46" s="40">
        <f t="shared" si="13"/>
        <v>0</v>
      </c>
    </row>
    <row r="47" ht="46.5" customHeight="1" spans="1:26">
      <c r="A47" s="37"/>
      <c r="B47" s="37"/>
      <c r="C47" s="38"/>
      <c r="D47" s="30" t="s">
        <v>72</v>
      </c>
      <c r="E47" s="31" t="str">
        <f t="shared" si="7"/>
        <v>July 15-August 15, 2017</v>
      </c>
      <c r="F47" s="30"/>
      <c r="G47" s="40" t="e">
        <f t="shared" si="14"/>
        <v>#N/A</v>
      </c>
      <c r="H47" s="40" t="e">
        <f t="shared" si="15"/>
        <v>#N/A</v>
      </c>
      <c r="I47" s="40" t="e">
        <f t="shared" si="16"/>
        <v>#N/A</v>
      </c>
      <c r="J47" s="31">
        <f t="shared" si="17"/>
        <v>0</v>
      </c>
      <c r="K47" s="43"/>
      <c r="L47" s="37"/>
      <c r="M47" s="37"/>
      <c r="N47" s="37"/>
      <c r="O47" s="46"/>
      <c r="P47" s="43"/>
      <c r="Q47" s="49"/>
      <c r="R47" s="53"/>
      <c r="S47" s="53"/>
      <c r="T47" s="51"/>
      <c r="U47" s="40">
        <f t="shared" si="8"/>
        <v>0</v>
      </c>
      <c r="V47" s="40">
        <f t="shared" si="9"/>
        <v>0</v>
      </c>
      <c r="W47" s="40">
        <f t="shared" si="10"/>
        <v>0</v>
      </c>
      <c r="X47" s="40">
        <f t="shared" si="11"/>
        <v>0</v>
      </c>
      <c r="Y47" s="40">
        <f t="shared" si="12"/>
        <v>0</v>
      </c>
      <c r="Z47" s="40">
        <f t="shared" si="13"/>
        <v>0</v>
      </c>
    </row>
    <row r="48" ht="46.5" customHeight="1" spans="1:26">
      <c r="A48" s="37"/>
      <c r="B48" s="37"/>
      <c r="C48" s="38"/>
      <c r="D48" s="30" t="s">
        <v>72</v>
      </c>
      <c r="E48" s="31" t="str">
        <f t="shared" si="7"/>
        <v>July 15-August 15, 2017</v>
      </c>
      <c r="F48" s="30"/>
      <c r="G48" s="40" t="e">
        <f t="shared" si="14"/>
        <v>#N/A</v>
      </c>
      <c r="H48" s="40" t="e">
        <f t="shared" si="15"/>
        <v>#N/A</v>
      </c>
      <c r="I48" s="40" t="e">
        <f t="shared" si="16"/>
        <v>#N/A</v>
      </c>
      <c r="J48" s="31">
        <f t="shared" si="17"/>
        <v>0</v>
      </c>
      <c r="K48" s="43"/>
      <c r="L48" s="37"/>
      <c r="M48" s="37"/>
      <c r="N48" s="37"/>
      <c r="O48" s="46"/>
      <c r="P48" s="43"/>
      <c r="Q48" s="49"/>
      <c r="R48" s="53"/>
      <c r="S48" s="53"/>
      <c r="T48" s="51"/>
      <c r="U48" s="40">
        <f t="shared" si="8"/>
        <v>0</v>
      </c>
      <c r="V48" s="40">
        <f t="shared" si="9"/>
        <v>0</v>
      </c>
      <c r="W48" s="40">
        <f t="shared" si="10"/>
        <v>0</v>
      </c>
      <c r="X48" s="40">
        <f t="shared" si="11"/>
        <v>0</v>
      </c>
      <c r="Y48" s="40">
        <f t="shared" si="12"/>
        <v>0</v>
      </c>
      <c r="Z48" s="40">
        <f t="shared" si="13"/>
        <v>0</v>
      </c>
    </row>
    <row r="49" ht="46.5" customHeight="1" spans="1:26">
      <c r="A49" s="37"/>
      <c r="B49" s="37"/>
      <c r="C49" s="38"/>
      <c r="D49" s="30" t="s">
        <v>72</v>
      </c>
      <c r="E49" s="31" t="str">
        <f t="shared" si="7"/>
        <v>July 15-August 15, 2017</v>
      </c>
      <c r="F49" s="30"/>
      <c r="G49" s="40" t="e">
        <f t="shared" si="14"/>
        <v>#N/A</v>
      </c>
      <c r="H49" s="40" t="e">
        <f t="shared" si="15"/>
        <v>#N/A</v>
      </c>
      <c r="I49" s="40" t="e">
        <f t="shared" si="16"/>
        <v>#N/A</v>
      </c>
      <c r="J49" s="31">
        <f t="shared" si="17"/>
        <v>0</v>
      </c>
      <c r="K49" s="43"/>
      <c r="L49" s="37"/>
      <c r="M49" s="37"/>
      <c r="N49" s="37"/>
      <c r="O49" s="46"/>
      <c r="P49" s="43"/>
      <c r="Q49" s="49"/>
      <c r="R49" s="53"/>
      <c r="S49" s="53"/>
      <c r="T49" s="51"/>
      <c r="U49" s="40">
        <f t="shared" si="8"/>
        <v>0</v>
      </c>
      <c r="V49" s="40">
        <f t="shared" si="9"/>
        <v>0</v>
      </c>
      <c r="W49" s="40">
        <f t="shared" si="10"/>
        <v>0</v>
      </c>
      <c r="X49" s="40">
        <f t="shared" si="11"/>
        <v>0</v>
      </c>
      <c r="Y49" s="40">
        <f t="shared" si="12"/>
        <v>0</v>
      </c>
      <c r="Z49" s="40">
        <f t="shared" si="13"/>
        <v>0</v>
      </c>
    </row>
    <row r="50" ht="46.5" customHeight="1" spans="1:26">
      <c r="A50" s="37"/>
      <c r="B50" s="37"/>
      <c r="C50" s="38"/>
      <c r="D50" s="30" t="s">
        <v>72</v>
      </c>
      <c r="E50" s="31" t="str">
        <f t="shared" si="7"/>
        <v>July 15-August 15, 2017</v>
      </c>
      <c r="F50" s="30"/>
      <c r="G50" s="40" t="e">
        <f t="shared" si="14"/>
        <v>#N/A</v>
      </c>
      <c r="H50" s="40" t="e">
        <f t="shared" si="15"/>
        <v>#N/A</v>
      </c>
      <c r="I50" s="40" t="e">
        <f t="shared" si="16"/>
        <v>#N/A</v>
      </c>
      <c r="J50" s="31">
        <f t="shared" si="17"/>
        <v>0</v>
      </c>
      <c r="K50" s="43"/>
      <c r="L50" s="37"/>
      <c r="M50" s="37"/>
      <c r="N50" s="37"/>
      <c r="O50" s="46"/>
      <c r="P50" s="43"/>
      <c r="Q50" s="49"/>
      <c r="R50" s="53"/>
      <c r="S50" s="53"/>
      <c r="T50" s="51"/>
      <c r="U50" s="40">
        <f t="shared" si="8"/>
        <v>0</v>
      </c>
      <c r="V50" s="40">
        <f t="shared" si="9"/>
        <v>0</v>
      </c>
      <c r="W50" s="40">
        <f t="shared" si="10"/>
        <v>0</v>
      </c>
      <c r="X50" s="40">
        <f t="shared" si="11"/>
        <v>0</v>
      </c>
      <c r="Y50" s="40">
        <f t="shared" si="12"/>
        <v>0</v>
      </c>
      <c r="Z50" s="40">
        <f t="shared" si="13"/>
        <v>0</v>
      </c>
    </row>
    <row r="51" ht="46.5" customHeight="1" spans="1:26">
      <c r="A51" s="37"/>
      <c r="B51" s="37"/>
      <c r="C51" s="38"/>
      <c r="D51" s="30" t="s">
        <v>72</v>
      </c>
      <c r="E51" s="31" t="str">
        <f t="shared" si="7"/>
        <v>July 15-August 15, 2017</v>
      </c>
      <c r="F51" s="30"/>
      <c r="G51" s="40" t="e">
        <f t="shared" si="14"/>
        <v>#N/A</v>
      </c>
      <c r="H51" s="40" t="e">
        <f t="shared" si="15"/>
        <v>#N/A</v>
      </c>
      <c r="I51" s="40" t="e">
        <f t="shared" si="16"/>
        <v>#N/A</v>
      </c>
      <c r="J51" s="31">
        <f t="shared" si="17"/>
        <v>0</v>
      </c>
      <c r="K51" s="43"/>
      <c r="L51" s="37"/>
      <c r="M51" s="37"/>
      <c r="N51" s="37"/>
      <c r="O51" s="46"/>
      <c r="P51" s="43"/>
      <c r="Q51" s="49"/>
      <c r="R51" s="53"/>
      <c r="S51" s="53"/>
      <c r="T51" s="51"/>
      <c r="U51" s="40">
        <f t="shared" si="8"/>
        <v>0</v>
      </c>
      <c r="V51" s="40">
        <f t="shared" si="9"/>
        <v>0</v>
      </c>
      <c r="W51" s="40">
        <f t="shared" si="10"/>
        <v>0</v>
      </c>
      <c r="X51" s="40">
        <f t="shared" si="11"/>
        <v>0</v>
      </c>
      <c r="Y51" s="40">
        <f t="shared" si="12"/>
        <v>0</v>
      </c>
      <c r="Z51" s="40">
        <f t="shared" si="13"/>
        <v>0</v>
      </c>
    </row>
    <row r="52" ht="46.5" customHeight="1" spans="1:26">
      <c r="A52" s="37"/>
      <c r="B52" s="37"/>
      <c r="C52" s="38"/>
      <c r="D52" s="30" t="s">
        <v>72</v>
      </c>
      <c r="E52" s="31" t="str">
        <f t="shared" si="7"/>
        <v>July 15-August 15, 2017</v>
      </c>
      <c r="F52" s="30"/>
      <c r="G52" s="40" t="e">
        <f t="shared" si="14"/>
        <v>#N/A</v>
      </c>
      <c r="H52" s="40" t="e">
        <f t="shared" si="15"/>
        <v>#N/A</v>
      </c>
      <c r="I52" s="40" t="e">
        <f t="shared" si="16"/>
        <v>#N/A</v>
      </c>
      <c r="J52" s="31">
        <f t="shared" si="17"/>
        <v>0</v>
      </c>
      <c r="K52" s="43"/>
      <c r="L52" s="37"/>
      <c r="M52" s="37"/>
      <c r="N52" s="37"/>
      <c r="O52" s="46"/>
      <c r="P52" s="43"/>
      <c r="Q52" s="49"/>
      <c r="R52" s="53"/>
      <c r="S52" s="53"/>
      <c r="T52" s="51"/>
      <c r="U52" s="40">
        <f t="shared" si="8"/>
        <v>0</v>
      </c>
      <c r="V52" s="40">
        <f t="shared" si="9"/>
        <v>0</v>
      </c>
      <c r="W52" s="40">
        <f t="shared" si="10"/>
        <v>0</v>
      </c>
      <c r="X52" s="40">
        <f t="shared" si="11"/>
        <v>0</v>
      </c>
      <c r="Y52" s="40">
        <f t="shared" si="12"/>
        <v>0</v>
      </c>
      <c r="Z52" s="40">
        <f t="shared" si="13"/>
        <v>0</v>
      </c>
    </row>
    <row r="53" ht="46.5" customHeight="1" spans="1:26">
      <c r="A53" s="37"/>
      <c r="B53" s="37"/>
      <c r="C53" s="38"/>
      <c r="D53" s="30" t="s">
        <v>72</v>
      </c>
      <c r="E53" s="31" t="str">
        <f t="shared" si="7"/>
        <v>July 15-August 15, 2017</v>
      </c>
      <c r="F53" s="30"/>
      <c r="G53" s="40" t="e">
        <f t="shared" si="14"/>
        <v>#N/A</v>
      </c>
      <c r="H53" s="40" t="e">
        <f t="shared" si="15"/>
        <v>#N/A</v>
      </c>
      <c r="I53" s="40" t="e">
        <f t="shared" si="16"/>
        <v>#N/A</v>
      </c>
      <c r="J53" s="31">
        <f t="shared" si="17"/>
        <v>0</v>
      </c>
      <c r="K53" s="43"/>
      <c r="L53" s="37"/>
      <c r="M53" s="37"/>
      <c r="N53" s="37"/>
      <c r="O53" s="46"/>
      <c r="P53" s="43"/>
      <c r="Q53" s="49"/>
      <c r="R53" s="53"/>
      <c r="S53" s="53"/>
      <c r="T53" s="51"/>
      <c r="U53" s="40">
        <f t="shared" si="8"/>
        <v>0</v>
      </c>
      <c r="V53" s="40">
        <f t="shared" si="9"/>
        <v>0</v>
      </c>
      <c r="W53" s="40">
        <f t="shared" si="10"/>
        <v>0</v>
      </c>
      <c r="X53" s="40">
        <f t="shared" si="11"/>
        <v>0</v>
      </c>
      <c r="Y53" s="40">
        <f t="shared" si="12"/>
        <v>0</v>
      </c>
      <c r="Z53" s="40">
        <f t="shared" si="13"/>
        <v>0</v>
      </c>
    </row>
    <row r="54" ht="46.5" customHeight="1" spans="1:26">
      <c r="A54" s="37"/>
      <c r="B54" s="37"/>
      <c r="C54" s="38"/>
      <c r="D54" s="30" t="s">
        <v>72</v>
      </c>
      <c r="E54" s="31" t="str">
        <f t="shared" si="7"/>
        <v>July 15-August 15, 2017</v>
      </c>
      <c r="F54" s="30"/>
      <c r="G54" s="40" t="e">
        <f t="shared" si="14"/>
        <v>#N/A</v>
      </c>
      <c r="H54" s="40" t="e">
        <f t="shared" si="15"/>
        <v>#N/A</v>
      </c>
      <c r="I54" s="40" t="e">
        <f t="shared" si="16"/>
        <v>#N/A</v>
      </c>
      <c r="J54" s="31">
        <f t="shared" si="17"/>
        <v>0</v>
      </c>
      <c r="K54" s="43"/>
      <c r="L54" s="37"/>
      <c r="M54" s="37"/>
      <c r="N54" s="37"/>
      <c r="O54" s="46"/>
      <c r="P54" s="43"/>
      <c r="Q54" s="49"/>
      <c r="R54" s="53"/>
      <c r="S54" s="53"/>
      <c r="T54" s="51"/>
      <c r="U54" s="40">
        <f t="shared" si="8"/>
        <v>0</v>
      </c>
      <c r="V54" s="40">
        <f t="shared" si="9"/>
        <v>0</v>
      </c>
      <c r="W54" s="40">
        <f t="shared" si="10"/>
        <v>0</v>
      </c>
      <c r="X54" s="40">
        <f t="shared" si="11"/>
        <v>0</v>
      </c>
      <c r="Y54" s="40">
        <f t="shared" si="12"/>
        <v>0</v>
      </c>
      <c r="Z54" s="40">
        <f t="shared" si="13"/>
        <v>0</v>
      </c>
    </row>
    <row r="55" ht="46.5" customHeight="1" spans="1:26">
      <c r="A55" s="37"/>
      <c r="B55" s="37"/>
      <c r="C55" s="38"/>
      <c r="D55" s="30" t="s">
        <v>72</v>
      </c>
      <c r="E55" s="31" t="str">
        <f t="shared" si="7"/>
        <v>July 15-August 15, 2017</v>
      </c>
      <c r="F55" s="30"/>
      <c r="G55" s="40" t="e">
        <f t="shared" si="14"/>
        <v>#N/A</v>
      </c>
      <c r="H55" s="40" t="e">
        <f t="shared" si="15"/>
        <v>#N/A</v>
      </c>
      <c r="I55" s="40" t="e">
        <f t="shared" si="16"/>
        <v>#N/A</v>
      </c>
      <c r="J55" s="31">
        <f t="shared" si="17"/>
        <v>0</v>
      </c>
      <c r="K55" s="43"/>
      <c r="L55" s="37"/>
      <c r="M55" s="37"/>
      <c r="N55" s="37"/>
      <c r="O55" s="46"/>
      <c r="P55" s="43"/>
      <c r="Q55" s="49"/>
      <c r="R55" s="53"/>
      <c r="S55" s="53"/>
      <c r="T55" s="51"/>
      <c r="U55" s="40">
        <f t="shared" si="8"/>
        <v>0</v>
      </c>
      <c r="V55" s="40">
        <f t="shared" si="9"/>
        <v>0</v>
      </c>
      <c r="W55" s="40">
        <f t="shared" si="10"/>
        <v>0</v>
      </c>
      <c r="X55" s="40">
        <f t="shared" si="11"/>
        <v>0</v>
      </c>
      <c r="Y55" s="40">
        <f t="shared" si="12"/>
        <v>0</v>
      </c>
      <c r="Z55" s="40">
        <f t="shared" si="13"/>
        <v>0</v>
      </c>
    </row>
    <row r="56" ht="46.5" customHeight="1" spans="1:26">
      <c r="A56" s="37"/>
      <c r="B56" s="37"/>
      <c r="C56" s="38"/>
      <c r="D56" s="30" t="s">
        <v>72</v>
      </c>
      <c r="E56" s="31" t="str">
        <f t="shared" si="7"/>
        <v>July 15-August 15, 2017</v>
      </c>
      <c r="F56" s="30"/>
      <c r="G56" s="40" t="e">
        <f t="shared" si="14"/>
        <v>#N/A</v>
      </c>
      <c r="H56" s="40" t="e">
        <f t="shared" si="15"/>
        <v>#N/A</v>
      </c>
      <c r="I56" s="40" t="e">
        <f t="shared" si="16"/>
        <v>#N/A</v>
      </c>
      <c r="J56" s="31">
        <f t="shared" si="17"/>
        <v>0</v>
      </c>
      <c r="K56" s="43"/>
      <c r="L56" s="37"/>
      <c r="M56" s="37"/>
      <c r="N56" s="37"/>
      <c r="O56" s="46"/>
      <c r="P56" s="43"/>
      <c r="Q56" s="49"/>
      <c r="R56" s="53"/>
      <c r="S56" s="53"/>
      <c r="T56" s="51"/>
      <c r="U56" s="40">
        <f t="shared" si="8"/>
        <v>0</v>
      </c>
      <c r="V56" s="40">
        <f t="shared" si="9"/>
        <v>0</v>
      </c>
      <c r="W56" s="40">
        <f t="shared" si="10"/>
        <v>0</v>
      </c>
      <c r="X56" s="40">
        <f t="shared" si="11"/>
        <v>0</v>
      </c>
      <c r="Y56" s="40">
        <f t="shared" si="12"/>
        <v>0</v>
      </c>
      <c r="Z56" s="40">
        <f t="shared" si="13"/>
        <v>0</v>
      </c>
    </row>
    <row r="57" ht="46.5" customHeight="1" spans="1:26">
      <c r="A57" s="37"/>
      <c r="B57" s="37"/>
      <c r="C57" s="38"/>
      <c r="D57" s="30" t="s">
        <v>72</v>
      </c>
      <c r="E57" s="31" t="str">
        <f t="shared" si="7"/>
        <v>July 15-August 15, 2017</v>
      </c>
      <c r="F57" s="30"/>
      <c r="G57" s="40" t="e">
        <f t="shared" si="14"/>
        <v>#N/A</v>
      </c>
      <c r="H57" s="40" t="e">
        <f t="shared" si="15"/>
        <v>#N/A</v>
      </c>
      <c r="I57" s="40" t="e">
        <f t="shared" si="16"/>
        <v>#N/A</v>
      </c>
      <c r="J57" s="31">
        <f t="shared" si="17"/>
        <v>0</v>
      </c>
      <c r="K57" s="43"/>
      <c r="L57" s="37"/>
      <c r="M57" s="37"/>
      <c r="N57" s="37"/>
      <c r="O57" s="46"/>
      <c r="P57" s="43"/>
      <c r="Q57" s="49"/>
      <c r="R57" s="53"/>
      <c r="S57" s="53"/>
      <c r="T57" s="51"/>
      <c r="U57" s="40">
        <f t="shared" si="8"/>
        <v>0</v>
      </c>
      <c r="V57" s="40">
        <f t="shared" si="9"/>
        <v>0</v>
      </c>
      <c r="W57" s="40">
        <f t="shared" si="10"/>
        <v>0</v>
      </c>
      <c r="X57" s="40">
        <f t="shared" si="11"/>
        <v>0</v>
      </c>
      <c r="Y57" s="40">
        <f t="shared" si="12"/>
        <v>0</v>
      </c>
      <c r="Z57" s="40">
        <f t="shared" si="13"/>
        <v>0</v>
      </c>
    </row>
    <row r="58" ht="46.5" customHeight="1" spans="1:26">
      <c r="A58" s="37"/>
      <c r="B58" s="37"/>
      <c r="C58" s="38"/>
      <c r="D58" s="30" t="s">
        <v>72</v>
      </c>
      <c r="E58" s="31" t="str">
        <f t="shared" si="7"/>
        <v>July 15-August 15, 2017</v>
      </c>
      <c r="F58" s="30"/>
      <c r="G58" s="40" t="e">
        <f t="shared" si="14"/>
        <v>#N/A</v>
      </c>
      <c r="H58" s="40" t="e">
        <f t="shared" si="15"/>
        <v>#N/A</v>
      </c>
      <c r="I58" s="40" t="e">
        <f t="shared" si="16"/>
        <v>#N/A</v>
      </c>
      <c r="J58" s="31">
        <f t="shared" si="17"/>
        <v>0</v>
      </c>
      <c r="K58" s="43"/>
      <c r="L58" s="37"/>
      <c r="M58" s="37"/>
      <c r="N58" s="37"/>
      <c r="O58" s="46"/>
      <c r="P58" s="43"/>
      <c r="Q58" s="49"/>
      <c r="R58" s="53"/>
      <c r="S58" s="53"/>
      <c r="T58" s="51"/>
      <c r="U58" s="40">
        <f t="shared" si="8"/>
        <v>0</v>
      </c>
      <c r="V58" s="40">
        <f t="shared" si="9"/>
        <v>0</v>
      </c>
      <c r="W58" s="40">
        <f t="shared" si="10"/>
        <v>0</v>
      </c>
      <c r="X58" s="40">
        <f t="shared" si="11"/>
        <v>0</v>
      </c>
      <c r="Y58" s="40">
        <f t="shared" si="12"/>
        <v>0</v>
      </c>
      <c r="Z58" s="40">
        <f t="shared" si="13"/>
        <v>0</v>
      </c>
    </row>
    <row r="59" ht="46.5" customHeight="1" spans="1:26">
      <c r="A59" s="37"/>
      <c r="B59" s="37"/>
      <c r="C59" s="38"/>
      <c r="D59" s="30" t="s">
        <v>72</v>
      </c>
      <c r="E59" s="31" t="str">
        <f t="shared" si="7"/>
        <v>July 15-August 15, 2017</v>
      </c>
      <c r="F59" s="30"/>
      <c r="G59" s="40" t="e">
        <f t="shared" si="14"/>
        <v>#N/A</v>
      </c>
      <c r="H59" s="40" t="e">
        <f t="shared" si="15"/>
        <v>#N/A</v>
      </c>
      <c r="I59" s="40" t="e">
        <f t="shared" si="16"/>
        <v>#N/A</v>
      </c>
      <c r="J59" s="31">
        <f t="shared" si="17"/>
        <v>0</v>
      </c>
      <c r="K59" s="43"/>
      <c r="L59" s="37"/>
      <c r="M59" s="37"/>
      <c r="N59" s="37"/>
      <c r="O59" s="46"/>
      <c r="P59" s="43"/>
      <c r="Q59" s="49"/>
      <c r="R59" s="53"/>
      <c r="S59" s="53"/>
      <c r="T59" s="51"/>
      <c r="U59" s="40">
        <f t="shared" si="8"/>
        <v>0</v>
      </c>
      <c r="V59" s="40">
        <f t="shared" si="9"/>
        <v>0</v>
      </c>
      <c r="W59" s="40">
        <f t="shared" si="10"/>
        <v>0</v>
      </c>
      <c r="X59" s="40">
        <f t="shared" si="11"/>
        <v>0</v>
      </c>
      <c r="Y59" s="40">
        <f t="shared" si="12"/>
        <v>0</v>
      </c>
      <c r="Z59" s="40">
        <f t="shared" si="13"/>
        <v>0</v>
      </c>
    </row>
    <row r="60" ht="46.5" customHeight="1" spans="1:26">
      <c r="A60" s="37"/>
      <c r="B60" s="37"/>
      <c r="C60" s="38"/>
      <c r="D60" s="30" t="s">
        <v>72</v>
      </c>
      <c r="E60" s="31" t="str">
        <f t="shared" si="7"/>
        <v>July 15-August 15, 2017</v>
      </c>
      <c r="F60" s="30"/>
      <c r="G60" s="40" t="e">
        <f t="shared" si="14"/>
        <v>#N/A</v>
      </c>
      <c r="H60" s="40" t="e">
        <f t="shared" si="15"/>
        <v>#N/A</v>
      </c>
      <c r="I60" s="40" t="e">
        <f t="shared" si="16"/>
        <v>#N/A</v>
      </c>
      <c r="J60" s="31">
        <f t="shared" si="17"/>
        <v>0</v>
      </c>
      <c r="K60" s="43"/>
      <c r="L60" s="37"/>
      <c r="M60" s="37"/>
      <c r="N60" s="37"/>
      <c r="O60" s="46"/>
      <c r="P60" s="43"/>
      <c r="Q60" s="49"/>
      <c r="R60" s="53"/>
      <c r="S60" s="53"/>
      <c r="T60" s="51"/>
      <c r="U60" s="40">
        <f t="shared" si="8"/>
        <v>0</v>
      </c>
      <c r="V60" s="40">
        <f t="shared" si="9"/>
        <v>0</v>
      </c>
      <c r="W60" s="40">
        <f t="shared" si="10"/>
        <v>0</v>
      </c>
      <c r="X60" s="40">
        <f t="shared" si="11"/>
        <v>0</v>
      </c>
      <c r="Y60" s="40">
        <f t="shared" si="12"/>
        <v>0</v>
      </c>
      <c r="Z60" s="40">
        <f t="shared" si="13"/>
        <v>0</v>
      </c>
    </row>
    <row r="61" ht="46.5" customHeight="1" spans="1:26">
      <c r="A61" s="37"/>
      <c r="B61" s="37"/>
      <c r="C61" s="38"/>
      <c r="D61" s="30" t="s">
        <v>72</v>
      </c>
      <c r="E61" s="31" t="str">
        <f t="shared" si="7"/>
        <v>July 15-August 15, 2017</v>
      </c>
      <c r="F61" s="30"/>
      <c r="G61" s="40" t="e">
        <f t="shared" si="14"/>
        <v>#N/A</v>
      </c>
      <c r="H61" s="40" t="e">
        <f t="shared" si="15"/>
        <v>#N/A</v>
      </c>
      <c r="I61" s="40" t="e">
        <f t="shared" si="16"/>
        <v>#N/A</v>
      </c>
      <c r="J61" s="31">
        <f t="shared" si="17"/>
        <v>0</v>
      </c>
      <c r="K61" s="43"/>
      <c r="L61" s="37"/>
      <c r="M61" s="37"/>
      <c r="N61" s="37"/>
      <c r="O61" s="46"/>
      <c r="P61" s="43"/>
      <c r="Q61" s="49"/>
      <c r="R61" s="53"/>
      <c r="S61" s="53"/>
      <c r="T61" s="51"/>
      <c r="U61" s="40">
        <f t="shared" si="8"/>
        <v>0</v>
      </c>
      <c r="V61" s="40">
        <f t="shared" si="9"/>
        <v>0</v>
      </c>
      <c r="W61" s="40">
        <f t="shared" si="10"/>
        <v>0</v>
      </c>
      <c r="X61" s="40">
        <f t="shared" si="11"/>
        <v>0</v>
      </c>
      <c r="Y61" s="40">
        <f t="shared" si="12"/>
        <v>0</v>
      </c>
      <c r="Z61" s="40">
        <f t="shared" si="13"/>
        <v>0</v>
      </c>
    </row>
    <row r="62" ht="46.5" customHeight="1" spans="1:26">
      <c r="A62" s="37"/>
      <c r="B62" s="37"/>
      <c r="C62" s="38"/>
      <c r="D62" s="30" t="s">
        <v>72</v>
      </c>
      <c r="E62" s="31" t="str">
        <f t="shared" si="7"/>
        <v>July 15-August 15, 2017</v>
      </c>
      <c r="F62" s="30"/>
      <c r="G62" s="40" t="e">
        <f t="shared" si="14"/>
        <v>#N/A</v>
      </c>
      <c r="H62" s="40" t="e">
        <f t="shared" si="15"/>
        <v>#N/A</v>
      </c>
      <c r="I62" s="40" t="e">
        <f t="shared" si="16"/>
        <v>#N/A</v>
      </c>
      <c r="J62" s="31">
        <f t="shared" si="17"/>
        <v>0</v>
      </c>
      <c r="K62" s="43"/>
      <c r="L62" s="37"/>
      <c r="M62" s="37"/>
      <c r="N62" s="37"/>
      <c r="O62" s="46"/>
      <c r="P62" s="43"/>
      <c r="Q62" s="49"/>
      <c r="R62" s="53"/>
      <c r="S62" s="53"/>
      <c r="T62" s="51"/>
      <c r="U62" s="40">
        <f t="shared" si="8"/>
        <v>0</v>
      </c>
      <c r="V62" s="40">
        <f t="shared" si="9"/>
        <v>0</v>
      </c>
      <c r="W62" s="40">
        <f t="shared" si="10"/>
        <v>0</v>
      </c>
      <c r="X62" s="40">
        <f t="shared" si="11"/>
        <v>0</v>
      </c>
      <c r="Y62" s="40">
        <f t="shared" si="12"/>
        <v>0</v>
      </c>
      <c r="Z62" s="40">
        <f t="shared" si="13"/>
        <v>0</v>
      </c>
    </row>
    <row r="63" ht="46.5" customHeight="1" spans="1:26">
      <c r="A63" s="37"/>
      <c r="B63" s="37"/>
      <c r="C63" s="38"/>
      <c r="D63" s="30" t="s">
        <v>72</v>
      </c>
      <c r="E63" s="31" t="str">
        <f t="shared" si="7"/>
        <v>July 15-August 15, 2017</v>
      </c>
      <c r="F63" s="30"/>
      <c r="G63" s="40" t="e">
        <f t="shared" si="14"/>
        <v>#N/A</v>
      </c>
      <c r="H63" s="40" t="e">
        <f t="shared" si="15"/>
        <v>#N/A</v>
      </c>
      <c r="I63" s="40" t="e">
        <f t="shared" si="16"/>
        <v>#N/A</v>
      </c>
      <c r="J63" s="31">
        <f t="shared" si="17"/>
        <v>0</v>
      </c>
      <c r="K63" s="43"/>
      <c r="L63" s="37"/>
      <c r="M63" s="37"/>
      <c r="N63" s="37"/>
      <c r="O63" s="46"/>
      <c r="P63" s="43"/>
      <c r="Q63" s="49"/>
      <c r="R63" s="53"/>
      <c r="S63" s="53"/>
      <c r="T63" s="51"/>
      <c r="U63" s="40">
        <f t="shared" si="8"/>
        <v>0</v>
      </c>
      <c r="V63" s="40">
        <f t="shared" si="9"/>
        <v>0</v>
      </c>
      <c r="W63" s="40">
        <f t="shared" si="10"/>
        <v>0</v>
      </c>
      <c r="X63" s="40">
        <f t="shared" si="11"/>
        <v>0</v>
      </c>
      <c r="Y63" s="40">
        <f t="shared" si="12"/>
        <v>0</v>
      </c>
      <c r="Z63" s="40">
        <f t="shared" si="13"/>
        <v>0</v>
      </c>
    </row>
    <row r="64" ht="46.5" customHeight="1" spans="1:26">
      <c r="A64" s="37"/>
      <c r="B64" s="37"/>
      <c r="C64" s="38"/>
      <c r="D64" s="30" t="s">
        <v>72</v>
      </c>
      <c r="E64" s="31" t="str">
        <f t="shared" si="7"/>
        <v>July 15-August 15, 2017</v>
      </c>
      <c r="F64" s="30"/>
      <c r="G64" s="40" t="e">
        <f t="shared" si="14"/>
        <v>#N/A</v>
      </c>
      <c r="H64" s="40" t="e">
        <f t="shared" si="15"/>
        <v>#N/A</v>
      </c>
      <c r="I64" s="40" t="e">
        <f t="shared" si="16"/>
        <v>#N/A</v>
      </c>
      <c r="J64" s="31">
        <f t="shared" si="17"/>
        <v>0</v>
      </c>
      <c r="K64" s="43"/>
      <c r="L64" s="37"/>
      <c r="M64" s="37"/>
      <c r="N64" s="37"/>
      <c r="O64" s="46"/>
      <c r="P64" s="43"/>
      <c r="Q64" s="49"/>
      <c r="R64" s="53"/>
      <c r="S64" s="53"/>
      <c r="T64" s="51"/>
      <c r="U64" s="40">
        <f t="shared" si="8"/>
        <v>0</v>
      </c>
      <c r="V64" s="40">
        <f t="shared" si="9"/>
        <v>0</v>
      </c>
      <c r="W64" s="40">
        <f t="shared" si="10"/>
        <v>0</v>
      </c>
      <c r="X64" s="40">
        <f t="shared" si="11"/>
        <v>0</v>
      </c>
      <c r="Y64" s="40">
        <f t="shared" si="12"/>
        <v>0</v>
      </c>
      <c r="Z64" s="40">
        <f t="shared" si="13"/>
        <v>0</v>
      </c>
    </row>
    <row r="65" ht="46.5" customHeight="1" spans="1:26">
      <c r="A65" s="37"/>
      <c r="B65" s="37"/>
      <c r="C65" s="38"/>
      <c r="D65" s="30" t="s">
        <v>72</v>
      </c>
      <c r="E65" s="31" t="str">
        <f t="shared" si="7"/>
        <v>July 15-August 15, 2017</v>
      </c>
      <c r="F65" s="30"/>
      <c r="G65" s="40" t="e">
        <f t="shared" si="14"/>
        <v>#N/A</v>
      </c>
      <c r="H65" s="40" t="e">
        <f t="shared" si="15"/>
        <v>#N/A</v>
      </c>
      <c r="I65" s="40" t="e">
        <f t="shared" si="16"/>
        <v>#N/A</v>
      </c>
      <c r="J65" s="31">
        <f t="shared" si="17"/>
        <v>0</v>
      </c>
      <c r="K65" s="43"/>
      <c r="L65" s="37"/>
      <c r="M65" s="37"/>
      <c r="N65" s="37"/>
      <c r="O65" s="46"/>
      <c r="P65" s="43"/>
      <c r="Q65" s="49"/>
      <c r="R65" s="53"/>
      <c r="S65" s="53"/>
      <c r="T65" s="51"/>
      <c r="U65" s="40">
        <f t="shared" si="8"/>
        <v>0</v>
      </c>
      <c r="V65" s="40">
        <f t="shared" si="9"/>
        <v>0</v>
      </c>
      <c r="W65" s="40">
        <f t="shared" si="10"/>
        <v>0</v>
      </c>
      <c r="X65" s="40">
        <f t="shared" si="11"/>
        <v>0</v>
      </c>
      <c r="Y65" s="40">
        <f t="shared" si="12"/>
        <v>0</v>
      </c>
      <c r="Z65" s="40">
        <f t="shared" si="13"/>
        <v>0</v>
      </c>
    </row>
    <row r="66" ht="46.5" customHeight="1" spans="1:26">
      <c r="A66" s="37"/>
      <c r="B66" s="37"/>
      <c r="C66" s="38"/>
      <c r="D66" s="30" t="s">
        <v>72</v>
      </c>
      <c r="E66" s="31" t="str">
        <f t="shared" si="7"/>
        <v>July 15-August 15, 2017</v>
      </c>
      <c r="F66" s="30"/>
      <c r="G66" s="40" t="e">
        <f t="shared" si="14"/>
        <v>#N/A</v>
      </c>
      <c r="H66" s="40" t="e">
        <f t="shared" si="15"/>
        <v>#N/A</v>
      </c>
      <c r="I66" s="40" t="e">
        <f t="shared" si="16"/>
        <v>#N/A</v>
      </c>
      <c r="J66" s="31">
        <f t="shared" si="17"/>
        <v>0</v>
      </c>
      <c r="K66" s="43"/>
      <c r="L66" s="37"/>
      <c r="M66" s="37"/>
      <c r="N66" s="37"/>
      <c r="O66" s="46"/>
      <c r="P66" s="43"/>
      <c r="Q66" s="49"/>
      <c r="R66" s="53"/>
      <c r="S66" s="53"/>
      <c r="T66" s="51"/>
      <c r="U66" s="40">
        <f t="shared" si="8"/>
        <v>0</v>
      </c>
      <c r="V66" s="40">
        <f t="shared" si="9"/>
        <v>0</v>
      </c>
      <c r="W66" s="40">
        <f t="shared" si="10"/>
        <v>0</v>
      </c>
      <c r="X66" s="40">
        <f t="shared" si="11"/>
        <v>0</v>
      </c>
      <c r="Y66" s="40">
        <f t="shared" si="12"/>
        <v>0</v>
      </c>
      <c r="Z66" s="40">
        <f t="shared" si="13"/>
        <v>0</v>
      </c>
    </row>
    <row r="67" ht="46.5" customHeight="1" spans="1:26">
      <c r="A67" s="37"/>
      <c r="B67" s="37"/>
      <c r="C67" s="38"/>
      <c r="D67" s="30" t="s">
        <v>72</v>
      </c>
      <c r="E67" s="31" t="str">
        <f t="shared" si="7"/>
        <v>July 15-August 15, 2017</v>
      </c>
      <c r="F67" s="30"/>
      <c r="G67" s="40" t="e">
        <f t="shared" si="14"/>
        <v>#N/A</v>
      </c>
      <c r="H67" s="40" t="e">
        <f t="shared" si="15"/>
        <v>#N/A</v>
      </c>
      <c r="I67" s="40" t="e">
        <f t="shared" si="16"/>
        <v>#N/A</v>
      </c>
      <c r="J67" s="31">
        <f t="shared" si="17"/>
        <v>0</v>
      </c>
      <c r="K67" s="43"/>
      <c r="L67" s="37"/>
      <c r="M67" s="37"/>
      <c r="N67" s="37"/>
      <c r="O67" s="46"/>
      <c r="P67" s="43"/>
      <c r="Q67" s="49"/>
      <c r="R67" s="53"/>
      <c r="S67" s="53"/>
      <c r="T67" s="51"/>
      <c r="U67" s="40">
        <f t="shared" si="8"/>
        <v>0</v>
      </c>
      <c r="V67" s="40">
        <f t="shared" si="9"/>
        <v>0</v>
      </c>
      <c r="W67" s="40">
        <f t="shared" si="10"/>
        <v>0</v>
      </c>
      <c r="X67" s="40">
        <f t="shared" si="11"/>
        <v>0</v>
      </c>
      <c r="Y67" s="40">
        <f t="shared" si="12"/>
        <v>0</v>
      </c>
      <c r="Z67" s="40">
        <f t="shared" si="13"/>
        <v>0</v>
      </c>
    </row>
    <row r="68" ht="46.5" customHeight="1" spans="1:26">
      <c r="A68" s="37"/>
      <c r="B68" s="37"/>
      <c r="C68" s="38"/>
      <c r="D68" s="30" t="s">
        <v>72</v>
      </c>
      <c r="E68" s="31" t="str">
        <f t="shared" si="7"/>
        <v>July 15-August 15, 2017</v>
      </c>
      <c r="F68" s="30"/>
      <c r="G68" s="40" t="e">
        <f t="shared" ref="G68:G97" si="18">VLOOKUP(F68,course1,4,)</f>
        <v>#N/A</v>
      </c>
      <c r="H68" s="40" t="e">
        <f t="shared" ref="H68:H97" si="19">VLOOKUP(F68,course1,2,)</f>
        <v>#N/A</v>
      </c>
      <c r="I68" s="40" t="e">
        <f t="shared" ref="I68:I97" si="20">VLOOKUP(F68,course1,3,)</f>
        <v>#N/A</v>
      </c>
      <c r="J68" s="31">
        <f t="shared" si="17"/>
        <v>0</v>
      </c>
      <c r="K68" s="43"/>
      <c r="L68" s="37"/>
      <c r="M68" s="37"/>
      <c r="N68" s="37"/>
      <c r="O68" s="46"/>
      <c r="P68" s="43"/>
      <c r="Q68" s="49"/>
      <c r="R68" s="53"/>
      <c r="S68" s="53"/>
      <c r="T68" s="51"/>
      <c r="U68" s="40">
        <f t="shared" si="8"/>
        <v>0</v>
      </c>
      <c r="V68" s="40">
        <f t="shared" si="9"/>
        <v>0</v>
      </c>
      <c r="W68" s="40">
        <f t="shared" si="10"/>
        <v>0</v>
      </c>
      <c r="X68" s="40">
        <f t="shared" si="11"/>
        <v>0</v>
      </c>
      <c r="Y68" s="40">
        <f t="shared" si="12"/>
        <v>0</v>
      </c>
      <c r="Z68" s="40">
        <f t="shared" si="13"/>
        <v>0</v>
      </c>
    </row>
    <row r="69" ht="46.5" customHeight="1" spans="1:26">
      <c r="A69" s="37"/>
      <c r="B69" s="37"/>
      <c r="C69" s="38"/>
      <c r="D69" s="30" t="s">
        <v>72</v>
      </c>
      <c r="E69" s="31" t="str">
        <f t="shared" si="7"/>
        <v>July 15-August 15, 2017</v>
      </c>
      <c r="F69" s="30"/>
      <c r="G69" s="40" t="e">
        <f t="shared" si="18"/>
        <v>#N/A</v>
      </c>
      <c r="H69" s="40" t="e">
        <f t="shared" si="19"/>
        <v>#N/A</v>
      </c>
      <c r="I69" s="40" t="e">
        <f t="shared" si="20"/>
        <v>#N/A</v>
      </c>
      <c r="J69" s="31">
        <f t="shared" si="17"/>
        <v>0</v>
      </c>
      <c r="K69" s="43"/>
      <c r="L69" s="37"/>
      <c r="M69" s="37"/>
      <c r="N69" s="37"/>
      <c r="O69" s="46"/>
      <c r="P69" s="43"/>
      <c r="Q69" s="49"/>
      <c r="R69" s="53"/>
      <c r="S69" s="53"/>
      <c r="T69" s="51"/>
      <c r="U69" s="40">
        <f t="shared" si="8"/>
        <v>0</v>
      </c>
      <c r="V69" s="40">
        <f t="shared" si="9"/>
        <v>0</v>
      </c>
      <c r="W69" s="40">
        <f t="shared" si="10"/>
        <v>0</v>
      </c>
      <c r="X69" s="40">
        <f t="shared" si="11"/>
        <v>0</v>
      </c>
      <c r="Y69" s="40">
        <f t="shared" si="12"/>
        <v>0</v>
      </c>
      <c r="Z69" s="40">
        <f t="shared" si="13"/>
        <v>0</v>
      </c>
    </row>
    <row r="70" ht="46.5" customHeight="1" spans="1:26">
      <c r="A70" s="37"/>
      <c r="B70" s="37"/>
      <c r="C70" s="38"/>
      <c r="D70" s="30" t="s">
        <v>72</v>
      </c>
      <c r="E70" s="31" t="str">
        <f t="shared" si="7"/>
        <v>July 15-August 15, 2017</v>
      </c>
      <c r="F70" s="30"/>
      <c r="G70" s="40" t="e">
        <f t="shared" si="18"/>
        <v>#N/A</v>
      </c>
      <c r="H70" s="40" t="e">
        <f t="shared" si="19"/>
        <v>#N/A</v>
      </c>
      <c r="I70" s="40" t="e">
        <f t="shared" si="20"/>
        <v>#N/A</v>
      </c>
      <c r="J70" s="31">
        <f t="shared" si="17"/>
        <v>0</v>
      </c>
      <c r="K70" s="43"/>
      <c r="L70" s="37"/>
      <c r="M70" s="37"/>
      <c r="N70" s="37"/>
      <c r="O70" s="46"/>
      <c r="P70" s="43"/>
      <c r="Q70" s="49"/>
      <c r="R70" s="53"/>
      <c r="S70" s="53"/>
      <c r="T70" s="51"/>
      <c r="U70" s="40">
        <f t="shared" si="8"/>
        <v>0</v>
      </c>
      <c r="V70" s="40">
        <f t="shared" si="9"/>
        <v>0</v>
      </c>
      <c r="W70" s="40">
        <f t="shared" si="10"/>
        <v>0</v>
      </c>
      <c r="X70" s="40">
        <f t="shared" si="11"/>
        <v>0</v>
      </c>
      <c r="Y70" s="40">
        <f t="shared" si="12"/>
        <v>0</v>
      </c>
      <c r="Z70" s="40">
        <f t="shared" si="13"/>
        <v>0</v>
      </c>
    </row>
    <row r="71" ht="46.5" customHeight="1" spans="1:26">
      <c r="A71" s="37"/>
      <c r="B71" s="37"/>
      <c r="C71" s="38"/>
      <c r="D71" s="30" t="s">
        <v>72</v>
      </c>
      <c r="E71" s="31" t="str">
        <f t="shared" si="7"/>
        <v>July 15-August 15, 2017</v>
      </c>
      <c r="F71" s="30"/>
      <c r="G71" s="40" t="e">
        <f t="shared" si="18"/>
        <v>#N/A</v>
      </c>
      <c r="H71" s="40" t="e">
        <f t="shared" si="19"/>
        <v>#N/A</v>
      </c>
      <c r="I71" s="40" t="e">
        <f t="shared" si="20"/>
        <v>#N/A</v>
      </c>
      <c r="J71" s="31">
        <f t="shared" ref="J71:J97" si="21">$J$6</f>
        <v>0</v>
      </c>
      <c r="K71" s="43"/>
      <c r="L71" s="37"/>
      <c r="M71" s="37"/>
      <c r="N71" s="37"/>
      <c r="O71" s="46"/>
      <c r="P71" s="43"/>
      <c r="Q71" s="49"/>
      <c r="R71" s="53"/>
      <c r="S71" s="53"/>
      <c r="T71" s="51"/>
      <c r="U71" s="40">
        <f t="shared" si="8"/>
        <v>0</v>
      </c>
      <c r="V71" s="40">
        <f t="shared" si="9"/>
        <v>0</v>
      </c>
      <c r="W71" s="40">
        <f t="shared" si="10"/>
        <v>0</v>
      </c>
      <c r="X71" s="40">
        <f t="shared" si="11"/>
        <v>0</v>
      </c>
      <c r="Y71" s="40">
        <f t="shared" si="12"/>
        <v>0</v>
      </c>
      <c r="Z71" s="40">
        <f t="shared" si="13"/>
        <v>0</v>
      </c>
    </row>
    <row r="72" ht="46.5" customHeight="1" spans="1:26">
      <c r="A72" s="37"/>
      <c r="B72" s="37"/>
      <c r="C72" s="38"/>
      <c r="D72" s="30" t="s">
        <v>72</v>
      </c>
      <c r="E72" s="31" t="str">
        <f t="shared" ref="E72:E97" si="22">$E$6</f>
        <v>July 15-August 15, 2017</v>
      </c>
      <c r="F72" s="30"/>
      <c r="G72" s="40" t="e">
        <f t="shared" si="18"/>
        <v>#N/A</v>
      </c>
      <c r="H72" s="40" t="e">
        <f t="shared" si="19"/>
        <v>#N/A</v>
      </c>
      <c r="I72" s="40" t="e">
        <f t="shared" si="20"/>
        <v>#N/A</v>
      </c>
      <c r="J72" s="31">
        <f t="shared" si="21"/>
        <v>0</v>
      </c>
      <c r="K72" s="43"/>
      <c r="L72" s="37"/>
      <c r="M72" s="37"/>
      <c r="N72" s="37"/>
      <c r="O72" s="46"/>
      <c r="P72" s="43"/>
      <c r="Q72" s="49"/>
      <c r="R72" s="53"/>
      <c r="S72" s="53"/>
      <c r="T72" s="51"/>
      <c r="U72" s="40">
        <f t="shared" ref="U72:U97" si="23">$U$6</f>
        <v>0</v>
      </c>
      <c r="V72" s="40">
        <f t="shared" ref="V72:V97" si="24">$V$6</f>
        <v>0</v>
      </c>
      <c r="W72" s="40">
        <f t="shared" ref="W72:W97" si="25">$W$6</f>
        <v>0</v>
      </c>
      <c r="X72" s="40">
        <f t="shared" ref="X72:X97" si="26">$X$6</f>
        <v>0</v>
      </c>
      <c r="Y72" s="40">
        <f t="shared" ref="Y72:Y97" si="27">$Y$6</f>
        <v>0</v>
      </c>
      <c r="Z72" s="40">
        <f t="shared" ref="Z72:Z97" si="28">$Z$6</f>
        <v>0</v>
      </c>
    </row>
    <row r="73" ht="46.5" customHeight="1" spans="1:26">
      <c r="A73" s="37"/>
      <c r="B73" s="37"/>
      <c r="C73" s="38"/>
      <c r="D73" s="30" t="s">
        <v>72</v>
      </c>
      <c r="E73" s="31" t="str">
        <f t="shared" si="22"/>
        <v>July 15-August 15, 2017</v>
      </c>
      <c r="F73" s="30"/>
      <c r="G73" s="40" t="e">
        <f t="shared" si="18"/>
        <v>#N/A</v>
      </c>
      <c r="H73" s="40" t="e">
        <f t="shared" si="19"/>
        <v>#N/A</v>
      </c>
      <c r="I73" s="40" t="e">
        <f t="shared" si="20"/>
        <v>#N/A</v>
      </c>
      <c r="J73" s="31">
        <f t="shared" si="21"/>
        <v>0</v>
      </c>
      <c r="K73" s="43"/>
      <c r="L73" s="37"/>
      <c r="M73" s="37"/>
      <c r="N73" s="37"/>
      <c r="O73" s="46"/>
      <c r="P73" s="43"/>
      <c r="Q73" s="49"/>
      <c r="R73" s="53"/>
      <c r="S73" s="53"/>
      <c r="T73" s="51"/>
      <c r="U73" s="40">
        <f t="shared" si="23"/>
        <v>0</v>
      </c>
      <c r="V73" s="40">
        <f t="shared" si="24"/>
        <v>0</v>
      </c>
      <c r="W73" s="40">
        <f t="shared" si="25"/>
        <v>0</v>
      </c>
      <c r="X73" s="40">
        <f t="shared" si="26"/>
        <v>0</v>
      </c>
      <c r="Y73" s="40">
        <f t="shared" si="27"/>
        <v>0</v>
      </c>
      <c r="Z73" s="40">
        <f t="shared" si="28"/>
        <v>0</v>
      </c>
    </row>
    <row r="74" ht="46.5" customHeight="1" spans="1:26">
      <c r="A74" s="37"/>
      <c r="B74" s="37"/>
      <c r="C74" s="38"/>
      <c r="D74" s="30" t="s">
        <v>72</v>
      </c>
      <c r="E74" s="31" t="str">
        <f t="shared" si="22"/>
        <v>July 15-August 15, 2017</v>
      </c>
      <c r="F74" s="30"/>
      <c r="G74" s="40" t="e">
        <f t="shared" si="18"/>
        <v>#N/A</v>
      </c>
      <c r="H74" s="40" t="e">
        <f t="shared" si="19"/>
        <v>#N/A</v>
      </c>
      <c r="I74" s="40" t="e">
        <f t="shared" si="20"/>
        <v>#N/A</v>
      </c>
      <c r="J74" s="31">
        <f t="shared" si="21"/>
        <v>0</v>
      </c>
      <c r="K74" s="43"/>
      <c r="L74" s="37"/>
      <c r="M74" s="37"/>
      <c r="N74" s="37"/>
      <c r="O74" s="46"/>
      <c r="P74" s="43"/>
      <c r="Q74" s="49"/>
      <c r="R74" s="53"/>
      <c r="S74" s="53"/>
      <c r="T74" s="51"/>
      <c r="U74" s="40">
        <f t="shared" si="23"/>
        <v>0</v>
      </c>
      <c r="V74" s="40">
        <f t="shared" si="24"/>
        <v>0</v>
      </c>
      <c r="W74" s="40">
        <f t="shared" si="25"/>
        <v>0</v>
      </c>
      <c r="X74" s="40">
        <f t="shared" si="26"/>
        <v>0</v>
      </c>
      <c r="Y74" s="40">
        <f t="shared" si="27"/>
        <v>0</v>
      </c>
      <c r="Z74" s="40">
        <f t="shared" si="28"/>
        <v>0</v>
      </c>
    </row>
    <row r="75" ht="46.5" customHeight="1" spans="1:26">
      <c r="A75" s="37"/>
      <c r="B75" s="37"/>
      <c r="C75" s="38"/>
      <c r="D75" s="30" t="s">
        <v>72</v>
      </c>
      <c r="E75" s="31" t="str">
        <f t="shared" si="22"/>
        <v>July 15-August 15, 2017</v>
      </c>
      <c r="F75" s="30"/>
      <c r="G75" s="40" t="e">
        <f t="shared" si="18"/>
        <v>#N/A</v>
      </c>
      <c r="H75" s="40" t="e">
        <f t="shared" si="19"/>
        <v>#N/A</v>
      </c>
      <c r="I75" s="40" t="e">
        <f t="shared" si="20"/>
        <v>#N/A</v>
      </c>
      <c r="J75" s="31">
        <f t="shared" si="21"/>
        <v>0</v>
      </c>
      <c r="K75" s="43"/>
      <c r="L75" s="37"/>
      <c r="M75" s="37"/>
      <c r="N75" s="37"/>
      <c r="O75" s="46"/>
      <c r="P75" s="43"/>
      <c r="Q75" s="49"/>
      <c r="R75" s="53"/>
      <c r="S75" s="53"/>
      <c r="T75" s="51"/>
      <c r="U75" s="40">
        <f t="shared" si="23"/>
        <v>0</v>
      </c>
      <c r="V75" s="40">
        <f t="shared" si="24"/>
        <v>0</v>
      </c>
      <c r="W75" s="40">
        <f t="shared" si="25"/>
        <v>0</v>
      </c>
      <c r="X75" s="40">
        <f t="shared" si="26"/>
        <v>0</v>
      </c>
      <c r="Y75" s="40">
        <f t="shared" si="27"/>
        <v>0</v>
      </c>
      <c r="Z75" s="40">
        <f t="shared" si="28"/>
        <v>0</v>
      </c>
    </row>
    <row r="76" ht="46.5" customHeight="1" spans="1:26">
      <c r="A76" s="37"/>
      <c r="B76" s="37"/>
      <c r="C76" s="38"/>
      <c r="D76" s="30" t="s">
        <v>72</v>
      </c>
      <c r="E76" s="31" t="str">
        <f t="shared" si="22"/>
        <v>July 15-August 15, 2017</v>
      </c>
      <c r="F76" s="30"/>
      <c r="G76" s="40" t="e">
        <f t="shared" si="18"/>
        <v>#N/A</v>
      </c>
      <c r="H76" s="40" t="e">
        <f t="shared" si="19"/>
        <v>#N/A</v>
      </c>
      <c r="I76" s="40" t="e">
        <f t="shared" si="20"/>
        <v>#N/A</v>
      </c>
      <c r="J76" s="31">
        <f t="shared" si="21"/>
        <v>0</v>
      </c>
      <c r="K76" s="43"/>
      <c r="L76" s="37"/>
      <c r="M76" s="37"/>
      <c r="N76" s="37"/>
      <c r="O76" s="46"/>
      <c r="P76" s="43"/>
      <c r="Q76" s="49"/>
      <c r="R76" s="53"/>
      <c r="S76" s="53"/>
      <c r="T76" s="51"/>
      <c r="U76" s="40">
        <f t="shared" si="23"/>
        <v>0</v>
      </c>
      <c r="V76" s="40">
        <f t="shared" si="24"/>
        <v>0</v>
      </c>
      <c r="W76" s="40">
        <f t="shared" si="25"/>
        <v>0</v>
      </c>
      <c r="X76" s="40">
        <f t="shared" si="26"/>
        <v>0</v>
      </c>
      <c r="Y76" s="40">
        <f t="shared" si="27"/>
        <v>0</v>
      </c>
      <c r="Z76" s="40">
        <f t="shared" si="28"/>
        <v>0</v>
      </c>
    </row>
    <row r="77" ht="46.5" customHeight="1" spans="1:26">
      <c r="A77" s="37"/>
      <c r="B77" s="37"/>
      <c r="C77" s="38"/>
      <c r="D77" s="30" t="s">
        <v>72</v>
      </c>
      <c r="E77" s="31" t="str">
        <f t="shared" si="22"/>
        <v>July 15-August 15, 2017</v>
      </c>
      <c r="F77" s="30"/>
      <c r="G77" s="40" t="e">
        <f t="shared" si="18"/>
        <v>#N/A</v>
      </c>
      <c r="H77" s="40" t="e">
        <f t="shared" si="19"/>
        <v>#N/A</v>
      </c>
      <c r="I77" s="40" t="e">
        <f t="shared" si="20"/>
        <v>#N/A</v>
      </c>
      <c r="J77" s="31">
        <f t="shared" si="21"/>
        <v>0</v>
      </c>
      <c r="K77" s="43"/>
      <c r="L77" s="37"/>
      <c r="M77" s="37"/>
      <c r="N77" s="37"/>
      <c r="O77" s="46"/>
      <c r="P77" s="43"/>
      <c r="Q77" s="49"/>
      <c r="R77" s="53"/>
      <c r="S77" s="53"/>
      <c r="T77" s="51"/>
      <c r="U77" s="40">
        <f t="shared" si="23"/>
        <v>0</v>
      </c>
      <c r="V77" s="40">
        <f t="shared" si="24"/>
        <v>0</v>
      </c>
      <c r="W77" s="40">
        <f t="shared" si="25"/>
        <v>0</v>
      </c>
      <c r="X77" s="40">
        <f t="shared" si="26"/>
        <v>0</v>
      </c>
      <c r="Y77" s="40">
        <f t="shared" si="27"/>
        <v>0</v>
      </c>
      <c r="Z77" s="40">
        <f t="shared" si="28"/>
        <v>0</v>
      </c>
    </row>
    <row r="78" ht="46.5" customHeight="1" spans="1:26">
      <c r="A78" s="37"/>
      <c r="B78" s="37"/>
      <c r="C78" s="38"/>
      <c r="D78" s="30" t="s">
        <v>72</v>
      </c>
      <c r="E78" s="31" t="str">
        <f t="shared" si="22"/>
        <v>July 15-August 15, 2017</v>
      </c>
      <c r="F78" s="30"/>
      <c r="G78" s="40" t="e">
        <f t="shared" si="18"/>
        <v>#N/A</v>
      </c>
      <c r="H78" s="40" t="e">
        <f t="shared" si="19"/>
        <v>#N/A</v>
      </c>
      <c r="I78" s="40" t="e">
        <f t="shared" si="20"/>
        <v>#N/A</v>
      </c>
      <c r="J78" s="31">
        <f t="shared" si="21"/>
        <v>0</v>
      </c>
      <c r="K78" s="43"/>
      <c r="L78" s="37"/>
      <c r="M78" s="37"/>
      <c r="N78" s="37"/>
      <c r="O78" s="46"/>
      <c r="P78" s="43"/>
      <c r="Q78" s="49"/>
      <c r="R78" s="53"/>
      <c r="S78" s="53"/>
      <c r="T78" s="51"/>
      <c r="U78" s="40">
        <f t="shared" si="23"/>
        <v>0</v>
      </c>
      <c r="V78" s="40">
        <f t="shared" si="24"/>
        <v>0</v>
      </c>
      <c r="W78" s="40">
        <f t="shared" si="25"/>
        <v>0</v>
      </c>
      <c r="X78" s="40">
        <f t="shared" si="26"/>
        <v>0</v>
      </c>
      <c r="Y78" s="40">
        <f t="shared" si="27"/>
        <v>0</v>
      </c>
      <c r="Z78" s="40">
        <f t="shared" si="28"/>
        <v>0</v>
      </c>
    </row>
    <row r="79" ht="46.5" customHeight="1" spans="1:26">
      <c r="A79" s="37"/>
      <c r="B79" s="37"/>
      <c r="C79" s="38"/>
      <c r="D79" s="30" t="s">
        <v>72</v>
      </c>
      <c r="E79" s="31" t="str">
        <f t="shared" si="22"/>
        <v>July 15-August 15, 2017</v>
      </c>
      <c r="F79" s="30"/>
      <c r="G79" s="40" t="e">
        <f t="shared" si="18"/>
        <v>#N/A</v>
      </c>
      <c r="H79" s="40" t="e">
        <f t="shared" si="19"/>
        <v>#N/A</v>
      </c>
      <c r="I79" s="40" t="e">
        <f t="shared" si="20"/>
        <v>#N/A</v>
      </c>
      <c r="J79" s="31">
        <f t="shared" si="21"/>
        <v>0</v>
      </c>
      <c r="K79" s="43"/>
      <c r="L79" s="37"/>
      <c r="M79" s="37"/>
      <c r="N79" s="37"/>
      <c r="O79" s="46"/>
      <c r="P79" s="43"/>
      <c r="Q79" s="49"/>
      <c r="R79" s="53"/>
      <c r="S79" s="53"/>
      <c r="T79" s="51"/>
      <c r="U79" s="40">
        <f t="shared" si="23"/>
        <v>0</v>
      </c>
      <c r="V79" s="40">
        <f t="shared" si="24"/>
        <v>0</v>
      </c>
      <c r="W79" s="40">
        <f t="shared" si="25"/>
        <v>0</v>
      </c>
      <c r="X79" s="40">
        <f t="shared" si="26"/>
        <v>0</v>
      </c>
      <c r="Y79" s="40">
        <f t="shared" si="27"/>
        <v>0</v>
      </c>
      <c r="Z79" s="40">
        <f t="shared" si="28"/>
        <v>0</v>
      </c>
    </row>
    <row r="80" ht="46.5" customHeight="1" spans="1:26">
      <c r="A80" s="37"/>
      <c r="B80" s="37"/>
      <c r="C80" s="38"/>
      <c r="D80" s="30" t="s">
        <v>72</v>
      </c>
      <c r="E80" s="31" t="str">
        <f t="shared" si="22"/>
        <v>July 15-August 15, 2017</v>
      </c>
      <c r="F80" s="30"/>
      <c r="G80" s="40" t="e">
        <f t="shared" si="18"/>
        <v>#N/A</v>
      </c>
      <c r="H80" s="40" t="e">
        <f t="shared" si="19"/>
        <v>#N/A</v>
      </c>
      <c r="I80" s="40" t="e">
        <f t="shared" si="20"/>
        <v>#N/A</v>
      </c>
      <c r="J80" s="31">
        <f t="shared" si="21"/>
        <v>0</v>
      </c>
      <c r="K80" s="43"/>
      <c r="L80" s="37"/>
      <c r="M80" s="37"/>
      <c r="N80" s="37"/>
      <c r="O80" s="46"/>
      <c r="P80" s="43"/>
      <c r="Q80" s="49"/>
      <c r="R80" s="53"/>
      <c r="S80" s="53"/>
      <c r="T80" s="51"/>
      <c r="U80" s="40">
        <f t="shared" si="23"/>
        <v>0</v>
      </c>
      <c r="V80" s="40">
        <f t="shared" si="24"/>
        <v>0</v>
      </c>
      <c r="W80" s="40">
        <f t="shared" si="25"/>
        <v>0</v>
      </c>
      <c r="X80" s="40">
        <f t="shared" si="26"/>
        <v>0</v>
      </c>
      <c r="Y80" s="40">
        <f t="shared" si="27"/>
        <v>0</v>
      </c>
      <c r="Z80" s="40">
        <f t="shared" si="28"/>
        <v>0</v>
      </c>
    </row>
    <row r="81" ht="46.5" customHeight="1" spans="1:26">
      <c r="A81" s="37"/>
      <c r="B81" s="37"/>
      <c r="C81" s="38"/>
      <c r="D81" s="30" t="s">
        <v>72</v>
      </c>
      <c r="E81" s="31" t="str">
        <f t="shared" si="22"/>
        <v>July 15-August 15, 2017</v>
      </c>
      <c r="F81" s="30"/>
      <c r="G81" s="40" t="e">
        <f t="shared" si="18"/>
        <v>#N/A</v>
      </c>
      <c r="H81" s="40" t="e">
        <f t="shared" si="19"/>
        <v>#N/A</v>
      </c>
      <c r="I81" s="40" t="e">
        <f t="shared" si="20"/>
        <v>#N/A</v>
      </c>
      <c r="J81" s="31">
        <f t="shared" si="21"/>
        <v>0</v>
      </c>
      <c r="K81" s="43"/>
      <c r="L81" s="37"/>
      <c r="M81" s="37"/>
      <c r="N81" s="37"/>
      <c r="O81" s="46"/>
      <c r="P81" s="43"/>
      <c r="Q81" s="49"/>
      <c r="R81" s="53"/>
      <c r="S81" s="53"/>
      <c r="T81" s="51"/>
      <c r="U81" s="40">
        <f t="shared" si="23"/>
        <v>0</v>
      </c>
      <c r="V81" s="40">
        <f t="shared" si="24"/>
        <v>0</v>
      </c>
      <c r="W81" s="40">
        <f t="shared" si="25"/>
        <v>0</v>
      </c>
      <c r="X81" s="40">
        <f t="shared" si="26"/>
        <v>0</v>
      </c>
      <c r="Y81" s="40">
        <f t="shared" si="27"/>
        <v>0</v>
      </c>
      <c r="Z81" s="40">
        <f t="shared" si="28"/>
        <v>0</v>
      </c>
    </row>
    <row r="82" ht="46.5" customHeight="1" spans="1:26">
      <c r="A82" s="37"/>
      <c r="B82" s="37"/>
      <c r="C82" s="38"/>
      <c r="D82" s="30" t="s">
        <v>72</v>
      </c>
      <c r="E82" s="31" t="str">
        <f t="shared" si="22"/>
        <v>July 15-August 15, 2017</v>
      </c>
      <c r="F82" s="30"/>
      <c r="G82" s="40" t="e">
        <f t="shared" si="18"/>
        <v>#N/A</v>
      </c>
      <c r="H82" s="40" t="e">
        <f t="shared" si="19"/>
        <v>#N/A</v>
      </c>
      <c r="I82" s="40" t="e">
        <f t="shared" si="20"/>
        <v>#N/A</v>
      </c>
      <c r="J82" s="31">
        <f t="shared" si="21"/>
        <v>0</v>
      </c>
      <c r="K82" s="43"/>
      <c r="L82" s="37"/>
      <c r="M82" s="37"/>
      <c r="N82" s="37"/>
      <c r="O82" s="46"/>
      <c r="P82" s="43"/>
      <c r="Q82" s="49"/>
      <c r="R82" s="53"/>
      <c r="S82" s="53"/>
      <c r="T82" s="51"/>
      <c r="U82" s="40">
        <f t="shared" si="23"/>
        <v>0</v>
      </c>
      <c r="V82" s="40">
        <f t="shared" si="24"/>
        <v>0</v>
      </c>
      <c r="W82" s="40">
        <f t="shared" si="25"/>
        <v>0</v>
      </c>
      <c r="X82" s="40">
        <f t="shared" si="26"/>
        <v>0</v>
      </c>
      <c r="Y82" s="40">
        <f t="shared" si="27"/>
        <v>0</v>
      </c>
      <c r="Z82" s="40">
        <f t="shared" si="28"/>
        <v>0</v>
      </c>
    </row>
    <row r="83" ht="46.5" customHeight="1" spans="1:26">
      <c r="A83" s="37"/>
      <c r="B83" s="37"/>
      <c r="C83" s="38"/>
      <c r="D83" s="30" t="s">
        <v>72</v>
      </c>
      <c r="E83" s="31" t="str">
        <f t="shared" si="22"/>
        <v>July 15-August 15, 2017</v>
      </c>
      <c r="F83" s="30"/>
      <c r="G83" s="40" t="e">
        <f t="shared" si="18"/>
        <v>#N/A</v>
      </c>
      <c r="H83" s="40" t="e">
        <f t="shared" si="19"/>
        <v>#N/A</v>
      </c>
      <c r="I83" s="40" t="e">
        <f t="shared" si="20"/>
        <v>#N/A</v>
      </c>
      <c r="J83" s="31">
        <f t="shared" si="21"/>
        <v>0</v>
      </c>
      <c r="K83" s="43"/>
      <c r="L83" s="37"/>
      <c r="M83" s="37"/>
      <c r="N83" s="37"/>
      <c r="O83" s="46"/>
      <c r="P83" s="43"/>
      <c r="Q83" s="49"/>
      <c r="R83" s="53"/>
      <c r="S83" s="53"/>
      <c r="T83" s="51"/>
      <c r="U83" s="40">
        <f t="shared" si="23"/>
        <v>0</v>
      </c>
      <c r="V83" s="40">
        <f t="shared" si="24"/>
        <v>0</v>
      </c>
      <c r="W83" s="40">
        <f t="shared" si="25"/>
        <v>0</v>
      </c>
      <c r="X83" s="40">
        <f t="shared" si="26"/>
        <v>0</v>
      </c>
      <c r="Y83" s="40">
        <f t="shared" si="27"/>
        <v>0</v>
      </c>
      <c r="Z83" s="40">
        <f t="shared" si="28"/>
        <v>0</v>
      </c>
    </row>
    <row r="84" ht="46.5" customHeight="1" spans="1:26">
      <c r="A84" s="37"/>
      <c r="B84" s="37"/>
      <c r="C84" s="38"/>
      <c r="D84" s="30" t="s">
        <v>72</v>
      </c>
      <c r="E84" s="31" t="str">
        <f t="shared" si="22"/>
        <v>July 15-August 15, 2017</v>
      </c>
      <c r="F84" s="30"/>
      <c r="G84" s="40" t="e">
        <f t="shared" si="18"/>
        <v>#N/A</v>
      </c>
      <c r="H84" s="40" t="e">
        <f t="shared" si="19"/>
        <v>#N/A</v>
      </c>
      <c r="I84" s="40" t="e">
        <f t="shared" si="20"/>
        <v>#N/A</v>
      </c>
      <c r="J84" s="31">
        <f t="shared" si="21"/>
        <v>0</v>
      </c>
      <c r="K84" s="43"/>
      <c r="L84" s="37"/>
      <c r="M84" s="37"/>
      <c r="N84" s="37"/>
      <c r="O84" s="46"/>
      <c r="P84" s="43"/>
      <c r="Q84" s="49"/>
      <c r="R84" s="53"/>
      <c r="S84" s="53"/>
      <c r="T84" s="51"/>
      <c r="U84" s="40">
        <f t="shared" si="23"/>
        <v>0</v>
      </c>
      <c r="V84" s="40">
        <f t="shared" si="24"/>
        <v>0</v>
      </c>
      <c r="W84" s="40">
        <f t="shared" si="25"/>
        <v>0</v>
      </c>
      <c r="X84" s="40">
        <f t="shared" si="26"/>
        <v>0</v>
      </c>
      <c r="Y84" s="40">
        <f t="shared" si="27"/>
        <v>0</v>
      </c>
      <c r="Z84" s="40">
        <f t="shared" si="28"/>
        <v>0</v>
      </c>
    </row>
    <row r="85" ht="46.5" customHeight="1" spans="1:26">
      <c r="A85" s="37"/>
      <c r="B85" s="37"/>
      <c r="C85" s="38"/>
      <c r="D85" s="30" t="s">
        <v>72</v>
      </c>
      <c r="E85" s="31" t="str">
        <f t="shared" si="22"/>
        <v>July 15-August 15, 2017</v>
      </c>
      <c r="F85" s="30"/>
      <c r="G85" s="40" t="e">
        <f t="shared" si="18"/>
        <v>#N/A</v>
      </c>
      <c r="H85" s="40" t="e">
        <f t="shared" si="19"/>
        <v>#N/A</v>
      </c>
      <c r="I85" s="40" t="e">
        <f t="shared" si="20"/>
        <v>#N/A</v>
      </c>
      <c r="J85" s="31">
        <f t="shared" si="21"/>
        <v>0</v>
      </c>
      <c r="K85" s="43"/>
      <c r="L85" s="37"/>
      <c r="M85" s="37"/>
      <c r="N85" s="37"/>
      <c r="O85" s="46"/>
      <c r="P85" s="43"/>
      <c r="Q85" s="49"/>
      <c r="R85" s="53"/>
      <c r="S85" s="53"/>
      <c r="T85" s="51"/>
      <c r="U85" s="40">
        <f t="shared" si="23"/>
        <v>0</v>
      </c>
      <c r="V85" s="40">
        <f t="shared" si="24"/>
        <v>0</v>
      </c>
      <c r="W85" s="40">
        <f t="shared" si="25"/>
        <v>0</v>
      </c>
      <c r="X85" s="40">
        <f t="shared" si="26"/>
        <v>0</v>
      </c>
      <c r="Y85" s="40">
        <f t="shared" si="27"/>
        <v>0</v>
      </c>
      <c r="Z85" s="40">
        <f t="shared" si="28"/>
        <v>0</v>
      </c>
    </row>
    <row r="86" ht="46.5" customHeight="1" spans="1:26">
      <c r="A86" s="37"/>
      <c r="B86" s="37"/>
      <c r="C86" s="38"/>
      <c r="D86" s="30" t="s">
        <v>72</v>
      </c>
      <c r="E86" s="31" t="str">
        <f t="shared" si="22"/>
        <v>July 15-August 15, 2017</v>
      </c>
      <c r="F86" s="30"/>
      <c r="G86" s="40" t="e">
        <f t="shared" si="18"/>
        <v>#N/A</v>
      </c>
      <c r="H86" s="40" t="e">
        <f t="shared" si="19"/>
        <v>#N/A</v>
      </c>
      <c r="I86" s="40" t="e">
        <f t="shared" si="20"/>
        <v>#N/A</v>
      </c>
      <c r="J86" s="31">
        <f t="shared" si="21"/>
        <v>0</v>
      </c>
      <c r="K86" s="43"/>
      <c r="L86" s="37"/>
      <c r="M86" s="37"/>
      <c r="N86" s="37"/>
      <c r="O86" s="46"/>
      <c r="P86" s="43"/>
      <c r="Q86" s="49"/>
      <c r="R86" s="53"/>
      <c r="S86" s="53"/>
      <c r="T86" s="51"/>
      <c r="U86" s="40">
        <f t="shared" si="23"/>
        <v>0</v>
      </c>
      <c r="V86" s="40">
        <f t="shared" si="24"/>
        <v>0</v>
      </c>
      <c r="W86" s="40">
        <f t="shared" si="25"/>
        <v>0</v>
      </c>
      <c r="X86" s="40">
        <f t="shared" si="26"/>
        <v>0</v>
      </c>
      <c r="Y86" s="40">
        <f t="shared" si="27"/>
        <v>0</v>
      </c>
      <c r="Z86" s="40">
        <f t="shared" si="28"/>
        <v>0</v>
      </c>
    </row>
    <row r="87" ht="46.5" customHeight="1" spans="1:26">
      <c r="A87" s="37"/>
      <c r="B87" s="37"/>
      <c r="C87" s="38"/>
      <c r="D87" s="30" t="s">
        <v>72</v>
      </c>
      <c r="E87" s="31" t="str">
        <f t="shared" si="22"/>
        <v>July 15-August 15, 2017</v>
      </c>
      <c r="F87" s="30"/>
      <c r="G87" s="40" t="e">
        <f t="shared" si="18"/>
        <v>#N/A</v>
      </c>
      <c r="H87" s="40" t="e">
        <f t="shared" si="19"/>
        <v>#N/A</v>
      </c>
      <c r="I87" s="40" t="e">
        <f t="shared" si="20"/>
        <v>#N/A</v>
      </c>
      <c r="J87" s="31">
        <f t="shared" si="21"/>
        <v>0</v>
      </c>
      <c r="K87" s="43"/>
      <c r="L87" s="37"/>
      <c r="M87" s="37"/>
      <c r="N87" s="37"/>
      <c r="O87" s="46"/>
      <c r="P87" s="43"/>
      <c r="Q87" s="49"/>
      <c r="R87" s="53"/>
      <c r="S87" s="53"/>
      <c r="T87" s="51"/>
      <c r="U87" s="40">
        <f t="shared" si="23"/>
        <v>0</v>
      </c>
      <c r="V87" s="40">
        <f t="shared" si="24"/>
        <v>0</v>
      </c>
      <c r="W87" s="40">
        <f t="shared" si="25"/>
        <v>0</v>
      </c>
      <c r="X87" s="40">
        <f t="shared" si="26"/>
        <v>0</v>
      </c>
      <c r="Y87" s="40">
        <f t="shared" si="27"/>
        <v>0</v>
      </c>
      <c r="Z87" s="40">
        <f t="shared" si="28"/>
        <v>0</v>
      </c>
    </row>
    <row r="88" ht="46.5" customHeight="1" spans="1:26">
      <c r="A88" s="37"/>
      <c r="B88" s="37"/>
      <c r="C88" s="38"/>
      <c r="D88" s="30" t="s">
        <v>72</v>
      </c>
      <c r="E88" s="31" t="str">
        <f t="shared" si="22"/>
        <v>July 15-August 15, 2017</v>
      </c>
      <c r="F88" s="30"/>
      <c r="G88" s="40" t="e">
        <f t="shared" si="18"/>
        <v>#N/A</v>
      </c>
      <c r="H88" s="40" t="e">
        <f t="shared" si="19"/>
        <v>#N/A</v>
      </c>
      <c r="I88" s="40" t="e">
        <f t="shared" si="20"/>
        <v>#N/A</v>
      </c>
      <c r="J88" s="31">
        <f t="shared" si="21"/>
        <v>0</v>
      </c>
      <c r="K88" s="43"/>
      <c r="L88" s="37"/>
      <c r="M88" s="37"/>
      <c r="N88" s="37"/>
      <c r="O88" s="46"/>
      <c r="P88" s="43"/>
      <c r="Q88" s="49"/>
      <c r="R88" s="53"/>
      <c r="S88" s="53"/>
      <c r="T88" s="51"/>
      <c r="U88" s="40">
        <f t="shared" si="23"/>
        <v>0</v>
      </c>
      <c r="V88" s="40">
        <f t="shared" si="24"/>
        <v>0</v>
      </c>
      <c r="W88" s="40">
        <f t="shared" si="25"/>
        <v>0</v>
      </c>
      <c r="X88" s="40">
        <f t="shared" si="26"/>
        <v>0</v>
      </c>
      <c r="Y88" s="40">
        <f t="shared" si="27"/>
        <v>0</v>
      </c>
      <c r="Z88" s="40">
        <f t="shared" si="28"/>
        <v>0</v>
      </c>
    </row>
    <row r="89" ht="46.5" customHeight="1" spans="1:26">
      <c r="A89" s="37"/>
      <c r="B89" s="37"/>
      <c r="C89" s="38"/>
      <c r="D89" s="30" t="s">
        <v>72</v>
      </c>
      <c r="E89" s="31" t="str">
        <f t="shared" si="22"/>
        <v>July 15-August 15, 2017</v>
      </c>
      <c r="F89" s="30"/>
      <c r="G89" s="40" t="e">
        <f t="shared" si="18"/>
        <v>#N/A</v>
      </c>
      <c r="H89" s="40" t="e">
        <f t="shared" si="19"/>
        <v>#N/A</v>
      </c>
      <c r="I89" s="40" t="e">
        <f t="shared" si="20"/>
        <v>#N/A</v>
      </c>
      <c r="J89" s="31">
        <f t="shared" si="21"/>
        <v>0</v>
      </c>
      <c r="K89" s="43"/>
      <c r="L89" s="37"/>
      <c r="M89" s="37"/>
      <c r="N89" s="37"/>
      <c r="O89" s="46"/>
      <c r="P89" s="43"/>
      <c r="Q89" s="49"/>
      <c r="R89" s="53"/>
      <c r="S89" s="53"/>
      <c r="T89" s="51"/>
      <c r="U89" s="40">
        <f t="shared" si="23"/>
        <v>0</v>
      </c>
      <c r="V89" s="40">
        <f t="shared" si="24"/>
        <v>0</v>
      </c>
      <c r="W89" s="40">
        <f t="shared" si="25"/>
        <v>0</v>
      </c>
      <c r="X89" s="40">
        <f t="shared" si="26"/>
        <v>0</v>
      </c>
      <c r="Y89" s="40">
        <f t="shared" si="27"/>
        <v>0</v>
      </c>
      <c r="Z89" s="40">
        <f t="shared" si="28"/>
        <v>0</v>
      </c>
    </row>
    <row r="90" ht="46.5" customHeight="1" spans="1:26">
      <c r="A90" s="37"/>
      <c r="B90" s="37"/>
      <c r="C90" s="38"/>
      <c r="D90" s="30" t="s">
        <v>72</v>
      </c>
      <c r="E90" s="31" t="str">
        <f t="shared" si="22"/>
        <v>July 15-August 15, 2017</v>
      </c>
      <c r="F90" s="30"/>
      <c r="G90" s="40" t="e">
        <f t="shared" si="18"/>
        <v>#N/A</v>
      </c>
      <c r="H90" s="40" t="e">
        <f t="shared" si="19"/>
        <v>#N/A</v>
      </c>
      <c r="I90" s="40" t="e">
        <f t="shared" si="20"/>
        <v>#N/A</v>
      </c>
      <c r="J90" s="31">
        <f t="shared" si="21"/>
        <v>0</v>
      </c>
      <c r="K90" s="43"/>
      <c r="L90" s="37"/>
      <c r="M90" s="37"/>
      <c r="N90" s="37"/>
      <c r="O90" s="46"/>
      <c r="P90" s="43"/>
      <c r="Q90" s="49"/>
      <c r="R90" s="53"/>
      <c r="S90" s="53"/>
      <c r="T90" s="51"/>
      <c r="U90" s="40">
        <f t="shared" si="23"/>
        <v>0</v>
      </c>
      <c r="V90" s="40">
        <f t="shared" si="24"/>
        <v>0</v>
      </c>
      <c r="W90" s="40">
        <f t="shared" si="25"/>
        <v>0</v>
      </c>
      <c r="X90" s="40">
        <f t="shared" si="26"/>
        <v>0</v>
      </c>
      <c r="Y90" s="40">
        <f t="shared" si="27"/>
        <v>0</v>
      </c>
      <c r="Z90" s="40">
        <f t="shared" si="28"/>
        <v>0</v>
      </c>
    </row>
    <row r="91" ht="46.5" customHeight="1" spans="1:26">
      <c r="A91" s="37"/>
      <c r="B91" s="37"/>
      <c r="C91" s="38"/>
      <c r="D91" s="30" t="s">
        <v>72</v>
      </c>
      <c r="E91" s="31" t="str">
        <f t="shared" si="22"/>
        <v>July 15-August 15, 2017</v>
      </c>
      <c r="F91" s="30"/>
      <c r="G91" s="40" t="e">
        <f t="shared" si="18"/>
        <v>#N/A</v>
      </c>
      <c r="H91" s="40" t="e">
        <f t="shared" si="19"/>
        <v>#N/A</v>
      </c>
      <c r="I91" s="40" t="e">
        <f t="shared" si="20"/>
        <v>#N/A</v>
      </c>
      <c r="J91" s="31">
        <f t="shared" si="21"/>
        <v>0</v>
      </c>
      <c r="K91" s="43"/>
      <c r="L91" s="37"/>
      <c r="M91" s="37"/>
      <c r="N91" s="37"/>
      <c r="O91" s="46"/>
      <c r="P91" s="43"/>
      <c r="Q91" s="49"/>
      <c r="R91" s="53"/>
      <c r="S91" s="53"/>
      <c r="T91" s="51"/>
      <c r="U91" s="40">
        <f t="shared" si="23"/>
        <v>0</v>
      </c>
      <c r="V91" s="40">
        <f t="shared" si="24"/>
        <v>0</v>
      </c>
      <c r="W91" s="40">
        <f t="shared" si="25"/>
        <v>0</v>
      </c>
      <c r="X91" s="40">
        <f t="shared" si="26"/>
        <v>0</v>
      </c>
      <c r="Y91" s="40">
        <f t="shared" si="27"/>
        <v>0</v>
      </c>
      <c r="Z91" s="40">
        <f t="shared" si="28"/>
        <v>0</v>
      </c>
    </row>
    <row r="92" ht="46.5" customHeight="1" spans="1:26">
      <c r="A92" s="37"/>
      <c r="B92" s="37"/>
      <c r="C92" s="38"/>
      <c r="D92" s="30" t="s">
        <v>72</v>
      </c>
      <c r="E92" s="31" t="str">
        <f t="shared" si="22"/>
        <v>July 15-August 15, 2017</v>
      </c>
      <c r="F92" s="30"/>
      <c r="G92" s="40" t="e">
        <f t="shared" si="18"/>
        <v>#N/A</v>
      </c>
      <c r="H92" s="40" t="e">
        <f t="shared" si="19"/>
        <v>#N/A</v>
      </c>
      <c r="I92" s="40" t="e">
        <f t="shared" si="20"/>
        <v>#N/A</v>
      </c>
      <c r="J92" s="31">
        <f t="shared" si="21"/>
        <v>0</v>
      </c>
      <c r="K92" s="43"/>
      <c r="L92" s="37"/>
      <c r="M92" s="37"/>
      <c r="N92" s="37"/>
      <c r="O92" s="46"/>
      <c r="P92" s="43"/>
      <c r="Q92" s="49"/>
      <c r="R92" s="53"/>
      <c r="S92" s="53"/>
      <c r="T92" s="51"/>
      <c r="U92" s="40">
        <f t="shared" si="23"/>
        <v>0</v>
      </c>
      <c r="V92" s="40">
        <f t="shared" si="24"/>
        <v>0</v>
      </c>
      <c r="W92" s="40">
        <f t="shared" si="25"/>
        <v>0</v>
      </c>
      <c r="X92" s="40">
        <f t="shared" si="26"/>
        <v>0</v>
      </c>
      <c r="Y92" s="40">
        <f t="shared" si="27"/>
        <v>0</v>
      </c>
      <c r="Z92" s="40">
        <f t="shared" si="28"/>
        <v>0</v>
      </c>
    </row>
    <row r="93" ht="46.5" customHeight="1" spans="1:26">
      <c r="A93" s="37"/>
      <c r="B93" s="37"/>
      <c r="C93" s="38"/>
      <c r="D93" s="30" t="s">
        <v>72</v>
      </c>
      <c r="E93" s="31" t="str">
        <f t="shared" si="22"/>
        <v>July 15-August 15, 2017</v>
      </c>
      <c r="F93" s="30"/>
      <c r="G93" s="40" t="e">
        <f t="shared" si="18"/>
        <v>#N/A</v>
      </c>
      <c r="H93" s="40" t="e">
        <f t="shared" si="19"/>
        <v>#N/A</v>
      </c>
      <c r="I93" s="40" t="e">
        <f t="shared" si="20"/>
        <v>#N/A</v>
      </c>
      <c r="J93" s="31">
        <f t="shared" si="21"/>
        <v>0</v>
      </c>
      <c r="K93" s="43"/>
      <c r="L93" s="37"/>
      <c r="M93" s="37"/>
      <c r="N93" s="37"/>
      <c r="O93" s="46"/>
      <c r="P93" s="43"/>
      <c r="Q93" s="49"/>
      <c r="R93" s="53"/>
      <c r="S93" s="53"/>
      <c r="T93" s="51"/>
      <c r="U93" s="40">
        <f t="shared" si="23"/>
        <v>0</v>
      </c>
      <c r="V93" s="40">
        <f t="shared" si="24"/>
        <v>0</v>
      </c>
      <c r="W93" s="40">
        <f t="shared" si="25"/>
        <v>0</v>
      </c>
      <c r="X93" s="40">
        <f t="shared" si="26"/>
        <v>0</v>
      </c>
      <c r="Y93" s="40">
        <f t="shared" si="27"/>
        <v>0</v>
      </c>
      <c r="Z93" s="40">
        <f t="shared" si="28"/>
        <v>0</v>
      </c>
    </row>
    <row r="94" ht="46.5" customHeight="1" spans="1:26">
      <c r="A94" s="37"/>
      <c r="B94" s="37"/>
      <c r="C94" s="38"/>
      <c r="D94" s="30" t="s">
        <v>72</v>
      </c>
      <c r="E94" s="31" t="str">
        <f t="shared" si="22"/>
        <v>July 15-August 15, 2017</v>
      </c>
      <c r="F94" s="30"/>
      <c r="G94" s="40" t="e">
        <f t="shared" si="18"/>
        <v>#N/A</v>
      </c>
      <c r="H94" s="40" t="e">
        <f t="shared" si="19"/>
        <v>#N/A</v>
      </c>
      <c r="I94" s="40" t="e">
        <f t="shared" si="20"/>
        <v>#N/A</v>
      </c>
      <c r="J94" s="31">
        <f t="shared" si="21"/>
        <v>0</v>
      </c>
      <c r="K94" s="43"/>
      <c r="L94" s="37"/>
      <c r="M94" s="37"/>
      <c r="N94" s="37"/>
      <c r="O94" s="46"/>
      <c r="P94" s="43"/>
      <c r="Q94" s="49"/>
      <c r="R94" s="53"/>
      <c r="S94" s="53"/>
      <c r="T94" s="51"/>
      <c r="U94" s="40">
        <f t="shared" si="23"/>
        <v>0</v>
      </c>
      <c r="V94" s="40">
        <f t="shared" si="24"/>
        <v>0</v>
      </c>
      <c r="W94" s="40">
        <f t="shared" si="25"/>
        <v>0</v>
      </c>
      <c r="X94" s="40">
        <f t="shared" si="26"/>
        <v>0</v>
      </c>
      <c r="Y94" s="40">
        <f t="shared" si="27"/>
        <v>0</v>
      </c>
      <c r="Z94" s="40">
        <f t="shared" si="28"/>
        <v>0</v>
      </c>
    </row>
    <row r="95" ht="46.5" customHeight="1" spans="1:26">
      <c r="A95" s="37"/>
      <c r="B95" s="37"/>
      <c r="C95" s="38"/>
      <c r="D95" s="30" t="s">
        <v>72</v>
      </c>
      <c r="E95" s="31" t="str">
        <f t="shared" si="22"/>
        <v>July 15-August 15, 2017</v>
      </c>
      <c r="F95" s="30"/>
      <c r="G95" s="40" t="e">
        <f t="shared" si="18"/>
        <v>#N/A</v>
      </c>
      <c r="H95" s="40" t="e">
        <f t="shared" si="19"/>
        <v>#N/A</v>
      </c>
      <c r="I95" s="40" t="e">
        <f t="shared" si="20"/>
        <v>#N/A</v>
      </c>
      <c r="J95" s="31">
        <f t="shared" si="21"/>
        <v>0</v>
      </c>
      <c r="K95" s="43"/>
      <c r="L95" s="37"/>
      <c r="M95" s="37"/>
      <c r="N95" s="37"/>
      <c r="O95" s="46"/>
      <c r="P95" s="43"/>
      <c r="Q95" s="49"/>
      <c r="R95" s="53"/>
      <c r="S95" s="53"/>
      <c r="T95" s="51"/>
      <c r="U95" s="40">
        <f t="shared" si="23"/>
        <v>0</v>
      </c>
      <c r="V95" s="40">
        <f t="shared" si="24"/>
        <v>0</v>
      </c>
      <c r="W95" s="40">
        <f t="shared" si="25"/>
        <v>0</v>
      </c>
      <c r="X95" s="40">
        <f t="shared" si="26"/>
        <v>0</v>
      </c>
      <c r="Y95" s="40">
        <f t="shared" si="27"/>
        <v>0</v>
      </c>
      <c r="Z95" s="40">
        <f t="shared" si="28"/>
        <v>0</v>
      </c>
    </row>
    <row r="96" ht="46.5" customHeight="1" spans="1:26">
      <c r="A96" s="37"/>
      <c r="B96" s="37"/>
      <c r="C96" s="38"/>
      <c r="D96" s="30" t="s">
        <v>72</v>
      </c>
      <c r="E96" s="31" t="str">
        <f t="shared" si="22"/>
        <v>July 15-August 15, 2017</v>
      </c>
      <c r="F96" s="30"/>
      <c r="G96" s="40" t="e">
        <f t="shared" si="18"/>
        <v>#N/A</v>
      </c>
      <c r="H96" s="40" t="e">
        <f t="shared" si="19"/>
        <v>#N/A</v>
      </c>
      <c r="I96" s="40" t="e">
        <f t="shared" si="20"/>
        <v>#N/A</v>
      </c>
      <c r="J96" s="31">
        <f t="shared" si="21"/>
        <v>0</v>
      </c>
      <c r="K96" s="43"/>
      <c r="L96" s="37"/>
      <c r="M96" s="37"/>
      <c r="N96" s="37"/>
      <c r="O96" s="46"/>
      <c r="P96" s="43"/>
      <c r="Q96" s="49"/>
      <c r="R96" s="53"/>
      <c r="S96" s="53"/>
      <c r="T96" s="51"/>
      <c r="U96" s="40">
        <f t="shared" si="23"/>
        <v>0</v>
      </c>
      <c r="V96" s="40">
        <f t="shared" si="24"/>
        <v>0</v>
      </c>
      <c r="W96" s="40">
        <f t="shared" si="25"/>
        <v>0</v>
      </c>
      <c r="X96" s="40">
        <f t="shared" si="26"/>
        <v>0</v>
      </c>
      <c r="Y96" s="40">
        <f t="shared" si="27"/>
        <v>0</v>
      </c>
      <c r="Z96" s="40">
        <f t="shared" si="28"/>
        <v>0</v>
      </c>
    </row>
    <row r="97" ht="46.5" customHeight="1" spans="1:26">
      <c r="A97" s="37"/>
      <c r="B97" s="37"/>
      <c r="C97" s="38"/>
      <c r="D97" s="30" t="s">
        <v>72</v>
      </c>
      <c r="E97" s="31" t="str">
        <f t="shared" si="22"/>
        <v>July 15-August 15, 2017</v>
      </c>
      <c r="F97" s="30"/>
      <c r="G97" s="40" t="e">
        <f t="shared" si="18"/>
        <v>#N/A</v>
      </c>
      <c r="H97" s="40" t="e">
        <f t="shared" si="19"/>
        <v>#N/A</v>
      </c>
      <c r="I97" s="40" t="e">
        <f t="shared" si="20"/>
        <v>#N/A</v>
      </c>
      <c r="J97" s="31">
        <f t="shared" si="21"/>
        <v>0</v>
      </c>
      <c r="K97" s="43"/>
      <c r="L97" s="37"/>
      <c r="M97" s="37"/>
      <c r="N97" s="37"/>
      <c r="O97" s="46"/>
      <c r="P97" s="43"/>
      <c r="Q97" s="49"/>
      <c r="R97" s="53"/>
      <c r="S97" s="53"/>
      <c r="T97" s="51"/>
      <c r="U97" s="40">
        <f t="shared" si="23"/>
        <v>0</v>
      </c>
      <c r="V97" s="40">
        <f t="shared" si="24"/>
        <v>0</v>
      </c>
      <c r="W97" s="40">
        <f t="shared" si="25"/>
        <v>0</v>
      </c>
      <c r="X97" s="40">
        <f t="shared" si="26"/>
        <v>0</v>
      </c>
      <c r="Y97" s="40">
        <f t="shared" si="27"/>
        <v>0</v>
      </c>
      <c r="Z97" s="40">
        <f t="shared" si="28"/>
        <v>0</v>
      </c>
    </row>
  </sheetData>
  <mergeCells count="1">
    <mergeCell ref="A2:Z2"/>
  </mergeCells>
  <dataValidations count="13">
    <dataValidation type="list" allowBlank="1" showInputMessage="1" showErrorMessage="1" errorTitle="Gender" error="Please indicate your gender" promptTitle="Gender" prompt="Please indicate Male/Female" sqref="P5">
      <formula1>'X:\Registrations\2017\[2017 JUNE VSP Student Registration v1.0.xlsx]2017 Data Validation'!#REF!</formula1>
    </dataValidation>
    <dataValidation type="list" allowBlank="1" showInputMessage="1" showErrorMessage="1" errorTitle="Country not found in the menu" error="Please enter the full name of your country of citizenship&#10;" promptTitle="Citizenship drop down menu" prompt="Choose your country of citizenship" sqref="Q5" errorStyle="information">
      <formula1>'X:\Registrations\2017\[2017 JUNE VSP Student Registration v1.0.xlsx]2017 Data Validation'!#REF!</formula1>
    </dataValidation>
    <dataValidation type="list" allowBlank="1" showInputMessage="1" showErrorMessage="1" errorTitle="Gender" error="Please indicate your gender" promptTitle="Gender" prompt="Please indicate Male/Female" sqref="P6:P97">
      <formula1>'2017 Data Validation'!$B$2:$B$4</formula1>
    </dataValidation>
    <dataValidation type="list" showInputMessage="1" showErrorMessage="1" sqref="F3:G3">
      <formula1>SummerProgramPackage</formula1>
    </dataValidation>
    <dataValidation type="date" operator="between" allowBlank="1" showInputMessage="1" showErrorMessage="1" errorTitle="Please enter your date of birth" error="Spell out the full month" promptTitle="Date of Birth" prompt="Please spell out your month of birth" sqref="O5:O97">
      <formula1>1</formula1>
      <formula2>401923</formula2>
    </dataValidation>
    <dataValidation type="list" showInputMessage="1" showErrorMessage="1" sqref="D3">
      <formula1>Group</formula1>
    </dataValidation>
    <dataValidation type="list" showInputMessage="1" showErrorMessage="1" sqref="P3">
      <formula1>Gender</formula1>
    </dataValidation>
    <dataValidation type="list" allowBlank="1" showInputMessage="1" showErrorMessage="1" sqref="F95:F97">
      <formula1>Programs</formula1>
    </dataValidation>
    <dataValidation type="list" showInputMessage="1" showErrorMessage="1" sqref="Q3">
      <formula1>Country</formula1>
    </dataValidation>
    <dataValidation type="list" allowBlank="1" showInputMessage="1" showErrorMessage="1" promptTitle="Group drop down menu" prompt="Choose Student if you are not the group leader." sqref="D5:D97">
      <formula1>'2017 Data Validation'!$A$2:$A$4</formula1>
    </dataValidation>
    <dataValidation type="list" allowBlank="1" showInputMessage="1" showErrorMessage="1" promptTitle="Program package drop down menu" prompt="Please choose only one package.  The courses associated with this package will appear to the right." sqref="F5:F94">
      <formula1>'2017 Data Validation'!$D$2:$D$57</formula1>
    </dataValidation>
    <dataValidation type="list" allowBlank="1" showInputMessage="1" showErrorMessage="1" errorTitle="Your year level is not listed" error="Enter your year level here" promptTitle="Year Level drop down menu" prompt="Choose your level as at September" sqref="K5:K97" errorStyle="information">
      <formula1>'2017 Data Validation'!$C$2:$C$10</formula1>
    </dataValidation>
    <dataValidation type="list" allowBlank="1" showInputMessage="1" showErrorMessage="1" errorTitle="Country not found in the menu" error="Please enter the full name of your country of citizenship&#10;" promptTitle="Citizenship drop down menu" prompt="Choose your country of citizenship" sqref="Q6:Q97" errorStyle="information">
      <formula1>'2017 Data Validation'!$H$2:$H$206</formula1>
    </dataValidation>
  </dataValidations>
  <hyperlinks>
    <hyperlink ref="C5" r:id="rId1" display="robert.chan@sampleuniversity.com"/>
    <hyperlink ref="S5" r:id="rId2" display="rchan@sampleuniversity.com"/>
    <hyperlink ref="Y5" r:id="rId3" display="marg.toronchuk@ubc.ca"/>
  </hyperlinks>
  <printOptions horizontalCentered="1" verticalCentered="1"/>
  <pageMargins left="0.25" right="0.25" top="0.25" bottom="0.5" header="0.3" footer="0.3"/>
  <pageSetup paperSize="9" scale="36"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06"/>
  <sheetViews>
    <sheetView zoomScale="70" zoomScaleNormal="70" workbookViewId="0">
      <pane ySplit="1" topLeftCell="A2" activePane="bottomLeft" state="frozen"/>
      <selection/>
      <selection pane="bottomLeft" activeCell="D38" sqref="D38"/>
    </sheetView>
  </sheetViews>
  <sheetFormatPr defaultColWidth="9" defaultRowHeight="12"/>
  <cols>
    <col min="1" max="1" width="15.7" style="2" customWidth="1"/>
    <col min="2" max="2" width="8.4" style="2" customWidth="1"/>
    <col min="3" max="3" width="15.2" style="2" customWidth="1"/>
    <col min="4" max="4" width="15" style="2" customWidth="1"/>
    <col min="5" max="5" width="56" style="3" customWidth="1"/>
    <col min="6" max="6" width="56" style="1" customWidth="1"/>
    <col min="7" max="7" width="42.5" style="3" customWidth="1"/>
    <col min="8" max="8" width="26.2" style="2" customWidth="1"/>
    <col min="9" max="16384" width="9" style="2"/>
  </cols>
  <sheetData>
    <row r="1" s="1" customFormat="1" ht="58.5" customHeight="1" spans="1:8">
      <c r="A1" s="1" t="s">
        <v>6</v>
      </c>
      <c r="B1" s="4" t="s">
        <v>18</v>
      </c>
      <c r="C1" s="4" t="s">
        <v>13</v>
      </c>
      <c r="D1" s="4" t="s">
        <v>74</v>
      </c>
      <c r="E1" s="5" t="s">
        <v>10</v>
      </c>
      <c r="F1" s="4" t="s">
        <v>11</v>
      </c>
      <c r="G1" s="5" t="s">
        <v>9</v>
      </c>
      <c r="H1" s="4" t="s">
        <v>19</v>
      </c>
    </row>
    <row r="2" spans="2:9">
      <c r="B2" s="56" t="s">
        <v>73</v>
      </c>
      <c r="D2" s="4"/>
      <c r="E2" s="5"/>
      <c r="F2" s="4"/>
      <c r="G2" s="5"/>
      <c r="I2" s="7" t="s">
        <v>75</v>
      </c>
    </row>
    <row r="3" ht="24" spans="1:8">
      <c r="A3" s="2" t="s">
        <v>72</v>
      </c>
      <c r="B3" s="6" t="s">
        <v>76</v>
      </c>
      <c r="C3" s="2">
        <v>1</v>
      </c>
      <c r="D3" s="2" t="s">
        <v>77</v>
      </c>
      <c r="E3" s="1" t="s">
        <v>78</v>
      </c>
      <c r="F3" s="1" t="s">
        <v>79</v>
      </c>
      <c r="G3" s="3" t="s">
        <v>80</v>
      </c>
      <c r="H3" s="7" t="s">
        <v>81</v>
      </c>
    </row>
    <row r="4" spans="1:8">
      <c r="A4" s="1" t="s">
        <v>56</v>
      </c>
      <c r="B4" s="8" t="s">
        <v>62</v>
      </c>
      <c r="C4" s="2">
        <v>2</v>
      </c>
      <c r="D4" s="9" t="s">
        <v>82</v>
      </c>
      <c r="E4" s="10" t="s">
        <v>83</v>
      </c>
      <c r="F4" s="11" t="s">
        <v>84</v>
      </c>
      <c r="G4" s="12" t="s">
        <v>85</v>
      </c>
      <c r="H4" s="7" t="s">
        <v>86</v>
      </c>
    </row>
    <row r="5" spans="2:8">
      <c r="B5" s="8"/>
      <c r="C5" s="2">
        <v>3</v>
      </c>
      <c r="D5" s="9" t="s">
        <v>87</v>
      </c>
      <c r="E5" s="12" t="s">
        <v>88</v>
      </c>
      <c r="F5" s="13" t="s">
        <v>89</v>
      </c>
      <c r="G5" s="12" t="s">
        <v>90</v>
      </c>
      <c r="H5" s="7" t="s">
        <v>91</v>
      </c>
    </row>
    <row r="6" spans="2:8">
      <c r="B6" s="56" t="s">
        <v>73</v>
      </c>
      <c r="C6" s="2">
        <v>4</v>
      </c>
      <c r="D6" s="9" t="s">
        <v>92</v>
      </c>
      <c r="E6" s="12" t="s">
        <v>93</v>
      </c>
      <c r="F6" s="13" t="s">
        <v>94</v>
      </c>
      <c r="G6" s="12" t="s">
        <v>90</v>
      </c>
      <c r="H6" s="7" t="s">
        <v>95</v>
      </c>
    </row>
    <row r="7" spans="3:8">
      <c r="C7" s="2" t="s">
        <v>96</v>
      </c>
      <c r="D7" s="9" t="s">
        <v>97</v>
      </c>
      <c r="E7" s="12" t="s">
        <v>98</v>
      </c>
      <c r="F7" s="13" t="s">
        <v>99</v>
      </c>
      <c r="G7" s="12" t="s">
        <v>90</v>
      </c>
      <c r="H7" s="7" t="s">
        <v>100</v>
      </c>
    </row>
    <row r="8" ht="21.75" customHeight="1" spans="3:8">
      <c r="C8" s="2" t="s">
        <v>101</v>
      </c>
      <c r="D8" s="9" t="s">
        <v>102</v>
      </c>
      <c r="E8" s="12" t="s">
        <v>103</v>
      </c>
      <c r="F8" s="13" t="s">
        <v>104</v>
      </c>
      <c r="G8" s="12" t="s">
        <v>105</v>
      </c>
      <c r="H8" s="7" t="s">
        <v>106</v>
      </c>
    </row>
    <row r="9" ht="18.75" customHeight="1" spans="3:8">
      <c r="C9" s="2" t="s">
        <v>107</v>
      </c>
      <c r="D9" s="9" t="s">
        <v>108</v>
      </c>
      <c r="E9" s="10" t="s">
        <v>109</v>
      </c>
      <c r="F9" s="14" t="s">
        <v>110</v>
      </c>
      <c r="G9" s="12" t="s">
        <v>105</v>
      </c>
      <c r="H9" s="7" t="s">
        <v>111</v>
      </c>
    </row>
    <row r="10" ht="21.75" customHeight="1" spans="4:8">
      <c r="D10" s="9" t="s">
        <v>112</v>
      </c>
      <c r="E10" s="12" t="s">
        <v>113</v>
      </c>
      <c r="F10" s="13" t="s">
        <v>114</v>
      </c>
      <c r="G10" s="12" t="s">
        <v>105</v>
      </c>
      <c r="H10" s="7" t="s">
        <v>115</v>
      </c>
    </row>
    <row r="11" spans="4:8">
      <c r="D11" s="9" t="s">
        <v>116</v>
      </c>
      <c r="E11" s="10" t="s">
        <v>117</v>
      </c>
      <c r="F11" s="14" t="s">
        <v>118</v>
      </c>
      <c r="G11" s="12" t="s">
        <v>60</v>
      </c>
      <c r="H11" s="7" t="s">
        <v>119</v>
      </c>
    </row>
    <row r="12" ht="21" customHeight="1" spans="4:8">
      <c r="D12" s="9" t="s">
        <v>120</v>
      </c>
      <c r="E12" s="12" t="s">
        <v>121</v>
      </c>
      <c r="F12" s="13" t="s">
        <v>122</v>
      </c>
      <c r="G12" s="12" t="s">
        <v>60</v>
      </c>
      <c r="H12" s="7" t="s">
        <v>123</v>
      </c>
    </row>
    <row r="13" spans="4:8">
      <c r="D13" s="9" t="s">
        <v>124</v>
      </c>
      <c r="E13" s="12" t="s">
        <v>125</v>
      </c>
      <c r="F13" s="13" t="s">
        <v>126</v>
      </c>
      <c r="G13" s="12" t="s">
        <v>60</v>
      </c>
      <c r="H13" s="7" t="s">
        <v>127</v>
      </c>
    </row>
    <row r="14" ht="18.75" customHeight="1" spans="4:8">
      <c r="D14" s="9" t="s">
        <v>128</v>
      </c>
      <c r="E14" s="12" t="s">
        <v>129</v>
      </c>
      <c r="F14" s="13" t="s">
        <v>130</v>
      </c>
      <c r="G14" s="12" t="s">
        <v>60</v>
      </c>
      <c r="H14" s="7" t="s">
        <v>131</v>
      </c>
    </row>
    <row r="15" spans="4:8">
      <c r="D15" s="9" t="s">
        <v>132</v>
      </c>
      <c r="E15" s="15" t="s">
        <v>133</v>
      </c>
      <c r="F15" s="11" t="s">
        <v>134</v>
      </c>
      <c r="G15" s="12" t="s">
        <v>60</v>
      </c>
      <c r="H15" s="7" t="s">
        <v>135</v>
      </c>
    </row>
    <row r="16" ht="24" spans="4:8">
      <c r="D16" s="9" t="s">
        <v>136</v>
      </c>
      <c r="E16" s="13" t="s">
        <v>137</v>
      </c>
      <c r="F16" s="13" t="s">
        <v>137</v>
      </c>
      <c r="G16" s="12" t="s">
        <v>60</v>
      </c>
      <c r="H16" s="7" t="s">
        <v>138</v>
      </c>
    </row>
    <row r="17" ht="20.25" customHeight="1" spans="4:8">
      <c r="D17" s="9" t="s">
        <v>139</v>
      </c>
      <c r="E17" s="12" t="s">
        <v>140</v>
      </c>
      <c r="F17" s="13" t="s">
        <v>141</v>
      </c>
      <c r="G17" s="12" t="s">
        <v>60</v>
      </c>
      <c r="H17" s="7" t="s">
        <v>142</v>
      </c>
    </row>
    <row r="18" ht="21.75" customHeight="1" spans="4:8">
      <c r="D18" s="9" t="s">
        <v>143</v>
      </c>
      <c r="E18" s="10" t="s">
        <v>144</v>
      </c>
      <c r="F18" s="14" t="s">
        <v>145</v>
      </c>
      <c r="G18" s="12" t="s">
        <v>60</v>
      </c>
      <c r="H18" s="7" t="s">
        <v>146</v>
      </c>
    </row>
    <row r="19" spans="4:8">
      <c r="D19" s="9" t="s">
        <v>147</v>
      </c>
      <c r="E19" s="12" t="s">
        <v>148</v>
      </c>
      <c r="F19" s="13" t="s">
        <v>149</v>
      </c>
      <c r="G19" s="12" t="s">
        <v>150</v>
      </c>
      <c r="H19" s="7" t="s">
        <v>151</v>
      </c>
    </row>
    <row r="20" spans="4:8">
      <c r="D20" s="9" t="s">
        <v>152</v>
      </c>
      <c r="E20" s="12" t="s">
        <v>153</v>
      </c>
      <c r="F20" s="13" t="s">
        <v>154</v>
      </c>
      <c r="G20" s="12" t="s">
        <v>150</v>
      </c>
      <c r="H20" s="7" t="s">
        <v>155</v>
      </c>
    </row>
    <row r="21" spans="4:8">
      <c r="D21" s="9" t="s">
        <v>156</v>
      </c>
      <c r="E21" s="12" t="s">
        <v>157</v>
      </c>
      <c r="F21" s="13" t="s">
        <v>158</v>
      </c>
      <c r="G21" s="12" t="s">
        <v>150</v>
      </c>
      <c r="H21" s="7" t="s">
        <v>159</v>
      </c>
    </row>
    <row r="22" spans="4:8">
      <c r="D22" s="9" t="s">
        <v>160</v>
      </c>
      <c r="E22" s="12" t="s">
        <v>161</v>
      </c>
      <c r="F22" s="13" t="s">
        <v>162</v>
      </c>
      <c r="G22" s="12" t="s">
        <v>150</v>
      </c>
      <c r="H22" s="7" t="s">
        <v>163</v>
      </c>
    </row>
    <row r="23" spans="4:8">
      <c r="D23" s="9" t="s">
        <v>164</v>
      </c>
      <c r="E23" s="12" t="s">
        <v>165</v>
      </c>
      <c r="F23" s="13" t="s">
        <v>166</v>
      </c>
      <c r="G23" s="12" t="s">
        <v>167</v>
      </c>
      <c r="H23" s="7" t="s">
        <v>168</v>
      </c>
    </row>
    <row r="24" spans="4:8">
      <c r="D24" s="9" t="s">
        <v>169</v>
      </c>
      <c r="E24" s="12" t="s">
        <v>170</v>
      </c>
      <c r="F24" s="13" t="s">
        <v>171</v>
      </c>
      <c r="G24" s="12" t="s">
        <v>172</v>
      </c>
      <c r="H24" s="7" t="s">
        <v>173</v>
      </c>
    </row>
    <row r="25" spans="4:8">
      <c r="D25" s="9" t="s">
        <v>174</v>
      </c>
      <c r="E25" s="12" t="s">
        <v>175</v>
      </c>
      <c r="F25" s="9" t="s">
        <v>176</v>
      </c>
      <c r="G25" s="12" t="s">
        <v>172</v>
      </c>
      <c r="H25" s="7" t="s">
        <v>177</v>
      </c>
    </row>
    <row r="26" ht="24" spans="4:8">
      <c r="D26" s="9" t="s">
        <v>178</v>
      </c>
      <c r="E26" s="12" t="s">
        <v>179</v>
      </c>
      <c r="F26" s="13" t="s">
        <v>180</v>
      </c>
      <c r="G26" s="12" t="s">
        <v>172</v>
      </c>
      <c r="H26" s="7" t="s">
        <v>181</v>
      </c>
    </row>
    <row r="27" spans="4:8">
      <c r="D27" s="9" t="s">
        <v>182</v>
      </c>
      <c r="E27" s="12" t="s">
        <v>183</v>
      </c>
      <c r="F27" s="13" t="s">
        <v>184</v>
      </c>
      <c r="G27" s="12" t="s">
        <v>172</v>
      </c>
      <c r="H27" s="7" t="s">
        <v>185</v>
      </c>
    </row>
    <row r="28" spans="4:8">
      <c r="D28" s="9" t="s">
        <v>186</v>
      </c>
      <c r="E28" s="12" t="s">
        <v>187</v>
      </c>
      <c r="F28" s="13" t="s">
        <v>188</v>
      </c>
      <c r="G28" s="12" t="s">
        <v>172</v>
      </c>
      <c r="H28" s="7" t="s">
        <v>189</v>
      </c>
    </row>
    <row r="29" spans="4:8">
      <c r="D29" s="9" t="s">
        <v>190</v>
      </c>
      <c r="E29" s="12" t="s">
        <v>191</v>
      </c>
      <c r="F29" s="13" t="s">
        <v>192</v>
      </c>
      <c r="G29" s="12" t="s">
        <v>172</v>
      </c>
      <c r="H29" s="7" t="s">
        <v>193</v>
      </c>
    </row>
    <row r="30" spans="4:8">
      <c r="D30" s="9" t="s">
        <v>194</v>
      </c>
      <c r="E30" s="12" t="s">
        <v>195</v>
      </c>
      <c r="F30" s="13" t="s">
        <v>196</v>
      </c>
      <c r="G30" s="12" t="s">
        <v>172</v>
      </c>
      <c r="H30" s="7" t="s">
        <v>197</v>
      </c>
    </row>
    <row r="31" ht="24" spans="4:8">
      <c r="D31" s="9" t="s">
        <v>198</v>
      </c>
      <c r="E31" s="12" t="s">
        <v>199</v>
      </c>
      <c r="F31" s="13" t="s">
        <v>200</v>
      </c>
      <c r="G31" s="12" t="s">
        <v>172</v>
      </c>
      <c r="H31" s="7" t="s">
        <v>201</v>
      </c>
    </row>
    <row r="32" spans="4:8">
      <c r="D32" s="9" t="s">
        <v>202</v>
      </c>
      <c r="E32" s="12" t="s">
        <v>203</v>
      </c>
      <c r="F32" s="13" t="s">
        <v>204</v>
      </c>
      <c r="G32" s="12" t="s">
        <v>172</v>
      </c>
      <c r="H32" s="7" t="s">
        <v>205</v>
      </c>
    </row>
    <row r="33" spans="4:8">
      <c r="D33" s="2" t="s">
        <v>206</v>
      </c>
      <c r="E33" s="3" t="s">
        <v>207</v>
      </c>
      <c r="F33" s="1" t="s">
        <v>208</v>
      </c>
      <c r="G33" s="3" t="s">
        <v>209</v>
      </c>
      <c r="H33" s="7" t="s">
        <v>210</v>
      </c>
    </row>
    <row r="34" spans="4:8">
      <c r="D34" s="2" t="s">
        <v>211</v>
      </c>
      <c r="E34" s="3" t="s">
        <v>212</v>
      </c>
      <c r="F34" s="1" t="s">
        <v>213</v>
      </c>
      <c r="G34" s="3" t="s">
        <v>209</v>
      </c>
      <c r="H34" s="7" t="s">
        <v>214</v>
      </c>
    </row>
    <row r="35" spans="4:8">
      <c r="D35" s="2" t="s">
        <v>215</v>
      </c>
      <c r="E35" s="3" t="s">
        <v>216</v>
      </c>
      <c r="F35" s="1" t="s">
        <v>217</v>
      </c>
      <c r="G35" s="3" t="s">
        <v>209</v>
      </c>
      <c r="H35" s="7" t="s">
        <v>218</v>
      </c>
    </row>
    <row r="36" spans="4:8">
      <c r="D36" s="2" t="s">
        <v>219</v>
      </c>
      <c r="E36" s="3" t="s">
        <v>220</v>
      </c>
      <c r="F36" s="1" t="s">
        <v>221</v>
      </c>
      <c r="G36" s="3" t="s">
        <v>222</v>
      </c>
      <c r="H36" s="7" t="s">
        <v>223</v>
      </c>
    </row>
    <row r="37" spans="4:8">
      <c r="D37" s="2" t="s">
        <v>224</v>
      </c>
      <c r="E37" s="3" t="s">
        <v>225</v>
      </c>
      <c r="F37" s="1" t="s">
        <v>226</v>
      </c>
      <c r="G37" s="3" t="s">
        <v>222</v>
      </c>
      <c r="H37" s="7" t="s">
        <v>227</v>
      </c>
    </row>
    <row r="38" spans="4:8">
      <c r="D38" s="2" t="s">
        <v>58</v>
      </c>
      <c r="E38" s="3" t="s">
        <v>221</v>
      </c>
      <c r="F38" s="1" t="s">
        <v>228</v>
      </c>
      <c r="G38" s="3" t="s">
        <v>222</v>
      </c>
      <c r="H38" s="7" t="s">
        <v>229</v>
      </c>
    </row>
    <row r="39" spans="4:8">
      <c r="D39" s="2" t="s">
        <v>230</v>
      </c>
      <c r="E39" s="3" t="s">
        <v>231</v>
      </c>
      <c r="F39" s="1" t="s">
        <v>232</v>
      </c>
      <c r="G39" s="3" t="s">
        <v>233</v>
      </c>
      <c r="H39" s="7" t="s">
        <v>234</v>
      </c>
    </row>
    <row r="40" spans="4:8">
      <c r="D40" s="2" t="s">
        <v>235</v>
      </c>
      <c r="E40" s="3" t="s">
        <v>236</v>
      </c>
      <c r="F40" s="1" t="s">
        <v>237</v>
      </c>
      <c r="G40" s="3" t="s">
        <v>233</v>
      </c>
      <c r="H40" s="7" t="s">
        <v>238</v>
      </c>
    </row>
    <row r="41" spans="4:8">
      <c r="D41" s="2" t="s">
        <v>239</v>
      </c>
      <c r="E41" s="3" t="s">
        <v>240</v>
      </c>
      <c r="F41" s="1" t="s">
        <v>241</v>
      </c>
      <c r="G41" s="3" t="s">
        <v>233</v>
      </c>
      <c r="H41" s="7" t="s">
        <v>242</v>
      </c>
    </row>
    <row r="42" spans="4:8">
      <c r="D42" s="2" t="s">
        <v>243</v>
      </c>
      <c r="E42" s="3" t="s">
        <v>244</v>
      </c>
      <c r="F42" s="1" t="s">
        <v>245</v>
      </c>
      <c r="G42" s="3" t="s">
        <v>233</v>
      </c>
      <c r="H42" s="7" t="s">
        <v>246</v>
      </c>
    </row>
    <row r="43" spans="4:8">
      <c r="D43" s="2" t="s">
        <v>247</v>
      </c>
      <c r="E43" s="3" t="s">
        <v>248</v>
      </c>
      <c r="F43" s="1" t="s">
        <v>249</v>
      </c>
      <c r="G43" s="3" t="s">
        <v>250</v>
      </c>
      <c r="H43" s="7" t="s">
        <v>251</v>
      </c>
    </row>
    <row r="44" spans="4:8">
      <c r="D44" s="2" t="s">
        <v>252</v>
      </c>
      <c r="E44" s="3" t="s">
        <v>253</v>
      </c>
      <c r="F44" s="1" t="s">
        <v>254</v>
      </c>
      <c r="G44" s="3" t="s">
        <v>250</v>
      </c>
      <c r="H44" s="7" t="s">
        <v>255</v>
      </c>
    </row>
    <row r="45" ht="24" spans="4:8">
      <c r="D45" s="2" t="s">
        <v>256</v>
      </c>
      <c r="E45" s="1" t="s">
        <v>257</v>
      </c>
      <c r="F45" s="1" t="s">
        <v>258</v>
      </c>
      <c r="G45" s="3" t="s">
        <v>250</v>
      </c>
      <c r="H45" s="7" t="s">
        <v>259</v>
      </c>
    </row>
    <row r="46" spans="4:8">
      <c r="D46" s="2" t="s">
        <v>260</v>
      </c>
      <c r="E46" s="3" t="s">
        <v>261</v>
      </c>
      <c r="F46" s="1" t="s">
        <v>262</v>
      </c>
      <c r="G46" s="3" t="s">
        <v>250</v>
      </c>
      <c r="H46" s="7" t="s">
        <v>263</v>
      </c>
    </row>
    <row r="47" ht="24" spans="4:8">
      <c r="D47" s="2" t="s">
        <v>264</v>
      </c>
      <c r="E47" s="3" t="s">
        <v>265</v>
      </c>
      <c r="F47" s="1" t="s">
        <v>266</v>
      </c>
      <c r="G47" s="3" t="s">
        <v>250</v>
      </c>
      <c r="H47" s="7" t="s">
        <v>267</v>
      </c>
    </row>
    <row r="48" spans="4:8">
      <c r="D48" s="2" t="s">
        <v>268</v>
      </c>
      <c r="E48" s="3" t="s">
        <v>269</v>
      </c>
      <c r="F48" s="1" t="s">
        <v>270</v>
      </c>
      <c r="G48" s="3" t="s">
        <v>250</v>
      </c>
      <c r="H48" s="7" t="s">
        <v>271</v>
      </c>
    </row>
    <row r="49" spans="4:8">
      <c r="D49" s="2" t="s">
        <v>272</v>
      </c>
      <c r="E49" s="3" t="s">
        <v>273</v>
      </c>
      <c r="F49" s="1" t="s">
        <v>274</v>
      </c>
      <c r="G49" s="3" t="s">
        <v>250</v>
      </c>
      <c r="H49" s="7" t="s">
        <v>275</v>
      </c>
    </row>
    <row r="50" spans="4:8">
      <c r="D50" s="2" t="s">
        <v>276</v>
      </c>
      <c r="E50" s="3" t="s">
        <v>277</v>
      </c>
      <c r="F50" s="1" t="s">
        <v>278</v>
      </c>
      <c r="G50" s="3" t="s">
        <v>250</v>
      </c>
      <c r="H50" s="7" t="s">
        <v>279</v>
      </c>
    </row>
    <row r="51" ht="24" spans="4:8">
      <c r="D51" s="2" t="s">
        <v>280</v>
      </c>
      <c r="E51" s="3" t="s">
        <v>281</v>
      </c>
      <c r="F51" s="1" t="s">
        <v>282</v>
      </c>
      <c r="G51" s="3" t="s">
        <v>250</v>
      </c>
      <c r="H51" s="7" t="s">
        <v>283</v>
      </c>
    </row>
    <row r="52" spans="4:8">
      <c r="D52" s="2" t="s">
        <v>284</v>
      </c>
      <c r="E52" s="3" t="s">
        <v>285</v>
      </c>
      <c r="F52" s="1" t="s">
        <v>286</v>
      </c>
      <c r="G52" s="3" t="s">
        <v>250</v>
      </c>
      <c r="H52" s="7" t="s">
        <v>287</v>
      </c>
    </row>
    <row r="53" spans="4:8">
      <c r="D53" s="2" t="s">
        <v>288</v>
      </c>
      <c r="E53" s="3" t="s">
        <v>289</v>
      </c>
      <c r="F53" s="1" t="s">
        <v>290</v>
      </c>
      <c r="G53" s="3" t="s">
        <v>291</v>
      </c>
      <c r="H53" s="7" t="s">
        <v>292</v>
      </c>
    </row>
    <row r="54" spans="4:8">
      <c r="D54" s="2" t="s">
        <v>293</v>
      </c>
      <c r="E54" s="3" t="s">
        <v>294</v>
      </c>
      <c r="F54" s="1" t="s">
        <v>295</v>
      </c>
      <c r="G54" s="3" t="s">
        <v>296</v>
      </c>
      <c r="H54" s="7" t="s">
        <v>297</v>
      </c>
    </row>
    <row r="55" spans="4:8">
      <c r="D55" s="2" t="s">
        <v>298</v>
      </c>
      <c r="E55" s="3" t="s">
        <v>299</v>
      </c>
      <c r="F55" s="1" t="s">
        <v>300</v>
      </c>
      <c r="G55" s="3" t="s">
        <v>296</v>
      </c>
      <c r="H55" s="7" t="s">
        <v>301</v>
      </c>
    </row>
    <row r="56" spans="4:8">
      <c r="D56" s="2" t="s">
        <v>302</v>
      </c>
      <c r="E56" s="3" t="s">
        <v>303</v>
      </c>
      <c r="F56" s="1" t="s">
        <v>304</v>
      </c>
      <c r="G56" s="3" t="s">
        <v>305</v>
      </c>
      <c r="H56" s="7" t="s">
        <v>306</v>
      </c>
    </row>
    <row r="57" spans="4:8">
      <c r="D57" s="2" t="s">
        <v>307</v>
      </c>
      <c r="E57" s="3" t="s">
        <v>308</v>
      </c>
      <c r="F57" s="1" t="s">
        <v>309</v>
      </c>
      <c r="G57" s="3" t="s">
        <v>305</v>
      </c>
      <c r="H57" s="7" t="s">
        <v>310</v>
      </c>
    </row>
    <row r="58" spans="8:8">
      <c r="H58" s="7" t="s">
        <v>311</v>
      </c>
    </row>
    <row r="59" spans="8:8">
      <c r="H59" s="7" t="s">
        <v>312</v>
      </c>
    </row>
    <row r="60" spans="8:8">
      <c r="H60" s="7" t="s">
        <v>313</v>
      </c>
    </row>
    <row r="61" spans="8:8">
      <c r="H61" s="7" t="s">
        <v>314</v>
      </c>
    </row>
    <row r="62" spans="8:8">
      <c r="H62" s="7" t="s">
        <v>315</v>
      </c>
    </row>
    <row r="63" spans="8:8">
      <c r="H63" s="7" t="s">
        <v>316</v>
      </c>
    </row>
    <row r="64" spans="8:8">
      <c r="H64" s="7" t="s">
        <v>317</v>
      </c>
    </row>
    <row r="65" spans="8:8">
      <c r="H65" s="7" t="s">
        <v>318</v>
      </c>
    </row>
    <row r="66" spans="8:8">
      <c r="H66" s="7" t="s">
        <v>319</v>
      </c>
    </row>
    <row r="67" spans="8:8">
      <c r="H67" s="7" t="s">
        <v>320</v>
      </c>
    </row>
    <row r="68" spans="8:8">
      <c r="H68" s="7" t="s">
        <v>321</v>
      </c>
    </row>
    <row r="69" spans="8:8">
      <c r="H69" s="7" t="s">
        <v>322</v>
      </c>
    </row>
    <row r="70" spans="8:8">
      <c r="H70" s="7" t="s">
        <v>323</v>
      </c>
    </row>
    <row r="71" spans="8:8">
      <c r="H71" s="7" t="s">
        <v>324</v>
      </c>
    </row>
    <row r="72" spans="8:8">
      <c r="H72" s="7" t="s">
        <v>325</v>
      </c>
    </row>
    <row r="73" spans="8:8">
      <c r="H73" s="7" t="s">
        <v>326</v>
      </c>
    </row>
    <row r="74" spans="8:8">
      <c r="H74" s="7" t="s">
        <v>327</v>
      </c>
    </row>
    <row r="75" spans="8:8">
      <c r="H75" s="7" t="s">
        <v>328</v>
      </c>
    </row>
    <row r="76" spans="8:8">
      <c r="H76" s="7" t="s">
        <v>329</v>
      </c>
    </row>
    <row r="77" spans="8:8">
      <c r="H77" s="7" t="s">
        <v>330</v>
      </c>
    </row>
    <row r="78" spans="8:8">
      <c r="H78" s="7" t="s">
        <v>331</v>
      </c>
    </row>
    <row r="79" spans="8:8">
      <c r="H79" s="7" t="s">
        <v>332</v>
      </c>
    </row>
    <row r="80" spans="8:8">
      <c r="H80" s="7" t="s">
        <v>333</v>
      </c>
    </row>
    <row r="81" spans="8:8">
      <c r="H81" s="7" t="s">
        <v>334</v>
      </c>
    </row>
    <row r="82" spans="8:8">
      <c r="H82" s="7" t="s">
        <v>335</v>
      </c>
    </row>
    <row r="83" spans="8:8">
      <c r="H83" s="7" t="s">
        <v>336</v>
      </c>
    </row>
    <row r="84" spans="8:8">
      <c r="H84" s="7" t="s">
        <v>337</v>
      </c>
    </row>
    <row r="85" spans="8:8">
      <c r="H85" s="7" t="s">
        <v>63</v>
      </c>
    </row>
    <row r="86" spans="8:8">
      <c r="H86" s="7" t="s">
        <v>338</v>
      </c>
    </row>
    <row r="87" spans="8:8">
      <c r="H87" s="7" t="s">
        <v>339</v>
      </c>
    </row>
    <row r="88" spans="8:8">
      <c r="H88" s="7" t="s">
        <v>340</v>
      </c>
    </row>
    <row r="89" spans="8:8">
      <c r="H89" s="7" t="s">
        <v>341</v>
      </c>
    </row>
    <row r="90" spans="8:8">
      <c r="H90" s="7" t="s">
        <v>342</v>
      </c>
    </row>
    <row r="91" spans="8:8">
      <c r="H91" s="7" t="s">
        <v>343</v>
      </c>
    </row>
    <row r="92" spans="8:8">
      <c r="H92" s="7" t="s">
        <v>344</v>
      </c>
    </row>
    <row r="93" spans="8:8">
      <c r="H93" s="7" t="s">
        <v>345</v>
      </c>
    </row>
    <row r="94" spans="8:8">
      <c r="H94" s="7" t="s">
        <v>346</v>
      </c>
    </row>
    <row r="95" spans="8:8">
      <c r="H95" s="7" t="s">
        <v>347</v>
      </c>
    </row>
    <row r="96" spans="8:8">
      <c r="H96" s="7" t="s">
        <v>348</v>
      </c>
    </row>
    <row r="97" spans="8:8">
      <c r="H97" s="7" t="s">
        <v>349</v>
      </c>
    </row>
    <row r="98" spans="8:8">
      <c r="H98" s="7" t="s">
        <v>350</v>
      </c>
    </row>
    <row r="99" spans="8:8">
      <c r="H99" s="7" t="s">
        <v>351</v>
      </c>
    </row>
    <row r="100" spans="8:8">
      <c r="H100" s="7" t="s">
        <v>352</v>
      </c>
    </row>
    <row r="101" spans="8:8">
      <c r="H101" s="7" t="s">
        <v>353</v>
      </c>
    </row>
    <row r="102" spans="8:8">
      <c r="H102" s="7" t="s">
        <v>354</v>
      </c>
    </row>
    <row r="103" spans="8:8">
      <c r="H103" s="7" t="s">
        <v>355</v>
      </c>
    </row>
    <row r="104" spans="8:8">
      <c r="H104" s="7" t="s">
        <v>356</v>
      </c>
    </row>
    <row r="105" spans="8:8">
      <c r="H105" s="7" t="s">
        <v>357</v>
      </c>
    </row>
    <row r="106" spans="8:8">
      <c r="H106" s="7" t="s">
        <v>358</v>
      </c>
    </row>
    <row r="107" spans="8:8">
      <c r="H107" s="7" t="s">
        <v>359</v>
      </c>
    </row>
    <row r="108" spans="8:8">
      <c r="H108" s="7" t="s">
        <v>360</v>
      </c>
    </row>
    <row r="109" spans="8:8">
      <c r="H109" s="7" t="s">
        <v>361</v>
      </c>
    </row>
    <row r="110" spans="8:8">
      <c r="H110" s="7" t="s">
        <v>362</v>
      </c>
    </row>
    <row r="111" spans="8:8">
      <c r="H111" s="7" t="s">
        <v>363</v>
      </c>
    </row>
    <row r="112" spans="8:8">
      <c r="H112" s="7" t="s">
        <v>364</v>
      </c>
    </row>
    <row r="113" spans="8:8">
      <c r="H113" s="7" t="s">
        <v>365</v>
      </c>
    </row>
    <row r="114" spans="8:8">
      <c r="H114" s="7" t="s">
        <v>366</v>
      </c>
    </row>
    <row r="115" spans="8:8">
      <c r="H115" s="7" t="s">
        <v>367</v>
      </c>
    </row>
    <row r="116" spans="8:8">
      <c r="H116" s="7" t="s">
        <v>368</v>
      </c>
    </row>
    <row r="117" spans="8:8">
      <c r="H117" s="7" t="s">
        <v>369</v>
      </c>
    </row>
    <row r="118" spans="8:8">
      <c r="H118" s="7" t="s">
        <v>370</v>
      </c>
    </row>
    <row r="119" spans="8:8">
      <c r="H119" s="7" t="s">
        <v>371</v>
      </c>
    </row>
    <row r="120" spans="8:8">
      <c r="H120" s="7" t="s">
        <v>372</v>
      </c>
    </row>
    <row r="121" spans="8:8">
      <c r="H121" s="7" t="s">
        <v>373</v>
      </c>
    </row>
    <row r="122" spans="8:8">
      <c r="H122" s="7" t="s">
        <v>374</v>
      </c>
    </row>
    <row r="123" spans="8:8">
      <c r="H123" s="7" t="s">
        <v>375</v>
      </c>
    </row>
    <row r="124" spans="8:8">
      <c r="H124" s="7" t="s">
        <v>376</v>
      </c>
    </row>
    <row r="125" spans="8:8">
      <c r="H125" s="7" t="s">
        <v>377</v>
      </c>
    </row>
    <row r="126" spans="8:8">
      <c r="H126" s="7" t="s">
        <v>378</v>
      </c>
    </row>
    <row r="127" spans="8:8">
      <c r="H127" s="7" t="s">
        <v>379</v>
      </c>
    </row>
    <row r="128" spans="8:8">
      <c r="H128" s="7" t="s">
        <v>380</v>
      </c>
    </row>
    <row r="129" spans="8:8">
      <c r="H129" s="7" t="s">
        <v>381</v>
      </c>
    </row>
    <row r="130" spans="8:8">
      <c r="H130" s="7" t="s">
        <v>382</v>
      </c>
    </row>
    <row r="131" spans="8:8">
      <c r="H131" s="7" t="s">
        <v>383</v>
      </c>
    </row>
    <row r="132" spans="8:8">
      <c r="H132" s="7" t="s">
        <v>384</v>
      </c>
    </row>
    <row r="133" spans="8:8">
      <c r="H133" s="7" t="s">
        <v>385</v>
      </c>
    </row>
    <row r="134" spans="8:8">
      <c r="H134" s="7" t="s">
        <v>386</v>
      </c>
    </row>
    <row r="135" spans="8:8">
      <c r="H135" s="7" t="s">
        <v>387</v>
      </c>
    </row>
    <row r="136" spans="8:8">
      <c r="H136" s="7" t="s">
        <v>388</v>
      </c>
    </row>
    <row r="137" spans="8:8">
      <c r="H137" s="7" t="s">
        <v>389</v>
      </c>
    </row>
    <row r="138" spans="8:8">
      <c r="H138" s="7" t="s">
        <v>390</v>
      </c>
    </row>
    <row r="139" spans="8:8">
      <c r="H139" s="7" t="s">
        <v>391</v>
      </c>
    </row>
    <row r="140" spans="8:8">
      <c r="H140" s="7" t="s">
        <v>392</v>
      </c>
    </row>
    <row r="141" spans="8:8">
      <c r="H141" s="7" t="s">
        <v>393</v>
      </c>
    </row>
    <row r="142" spans="8:8">
      <c r="H142" s="7" t="s">
        <v>394</v>
      </c>
    </row>
    <row r="143" spans="8:8">
      <c r="H143" s="7" t="s">
        <v>395</v>
      </c>
    </row>
    <row r="144" spans="8:8">
      <c r="H144" s="7" t="s">
        <v>396</v>
      </c>
    </row>
    <row r="145" spans="8:8">
      <c r="H145" s="7" t="s">
        <v>397</v>
      </c>
    </row>
    <row r="146" spans="8:8">
      <c r="H146" s="7" t="s">
        <v>398</v>
      </c>
    </row>
    <row r="147" spans="8:8">
      <c r="H147" s="7" t="s">
        <v>399</v>
      </c>
    </row>
    <row r="148" spans="8:8">
      <c r="H148" s="7" t="s">
        <v>400</v>
      </c>
    </row>
    <row r="149" spans="8:8">
      <c r="H149" s="7" t="s">
        <v>401</v>
      </c>
    </row>
    <row r="150" spans="8:8">
      <c r="H150" s="7" t="s">
        <v>402</v>
      </c>
    </row>
    <row r="151" spans="8:8">
      <c r="H151" s="7" t="s">
        <v>403</v>
      </c>
    </row>
    <row r="152" spans="8:8">
      <c r="H152" s="7" t="s">
        <v>404</v>
      </c>
    </row>
    <row r="153" spans="8:8">
      <c r="H153" s="7" t="s">
        <v>405</v>
      </c>
    </row>
    <row r="154" spans="8:8">
      <c r="H154" s="7" t="s">
        <v>406</v>
      </c>
    </row>
    <row r="155" spans="8:8">
      <c r="H155" s="7" t="s">
        <v>407</v>
      </c>
    </row>
    <row r="156" spans="8:8">
      <c r="H156" s="7" t="s">
        <v>408</v>
      </c>
    </row>
    <row r="157" spans="8:8">
      <c r="H157" s="7" t="s">
        <v>409</v>
      </c>
    </row>
    <row r="158" spans="8:8">
      <c r="H158" s="7" t="s">
        <v>410</v>
      </c>
    </row>
    <row r="159" spans="8:8">
      <c r="H159" s="7" t="s">
        <v>411</v>
      </c>
    </row>
    <row r="160" spans="8:8">
      <c r="H160" s="7" t="s">
        <v>412</v>
      </c>
    </row>
    <row r="161" spans="8:8">
      <c r="H161" s="7" t="s">
        <v>413</v>
      </c>
    </row>
    <row r="162" spans="8:8">
      <c r="H162" s="7" t="s">
        <v>414</v>
      </c>
    </row>
    <row r="163" spans="8:8">
      <c r="H163" s="7" t="s">
        <v>415</v>
      </c>
    </row>
    <row r="164" spans="8:8">
      <c r="H164" s="7" t="s">
        <v>416</v>
      </c>
    </row>
    <row r="165" spans="8:8">
      <c r="H165" s="7" t="s">
        <v>417</v>
      </c>
    </row>
    <row r="166" spans="8:8">
      <c r="H166" s="7" t="s">
        <v>418</v>
      </c>
    </row>
    <row r="167" spans="8:8">
      <c r="H167" s="7" t="s">
        <v>419</v>
      </c>
    </row>
    <row r="168" spans="8:8">
      <c r="H168" s="7" t="s">
        <v>420</v>
      </c>
    </row>
    <row r="169" spans="8:8">
      <c r="H169" s="7" t="s">
        <v>421</v>
      </c>
    </row>
    <row r="170" spans="8:8">
      <c r="H170" s="7" t="s">
        <v>422</v>
      </c>
    </row>
    <row r="171" spans="8:8">
      <c r="H171" s="7" t="s">
        <v>423</v>
      </c>
    </row>
    <row r="172" spans="8:8">
      <c r="H172" s="7" t="s">
        <v>424</v>
      </c>
    </row>
    <row r="173" spans="8:8">
      <c r="H173" s="7" t="s">
        <v>425</v>
      </c>
    </row>
    <row r="174" spans="8:8">
      <c r="H174" s="7" t="s">
        <v>426</v>
      </c>
    </row>
    <row r="175" spans="8:8">
      <c r="H175" s="7" t="s">
        <v>427</v>
      </c>
    </row>
    <row r="176" spans="8:8">
      <c r="H176" s="7" t="s">
        <v>428</v>
      </c>
    </row>
    <row r="177" spans="8:8">
      <c r="H177" s="7" t="s">
        <v>429</v>
      </c>
    </row>
    <row r="178" spans="8:8">
      <c r="H178" s="7" t="s">
        <v>430</v>
      </c>
    </row>
    <row r="179" spans="8:8">
      <c r="H179" s="7" t="s">
        <v>431</v>
      </c>
    </row>
    <row r="180" spans="8:8">
      <c r="H180" s="7" t="s">
        <v>432</v>
      </c>
    </row>
    <row r="181" spans="8:8">
      <c r="H181" s="7" t="s">
        <v>433</v>
      </c>
    </row>
    <row r="182" spans="8:8">
      <c r="H182" s="7" t="s">
        <v>434</v>
      </c>
    </row>
    <row r="183" spans="8:8">
      <c r="H183" s="7" t="s">
        <v>435</v>
      </c>
    </row>
    <row r="184" spans="8:8">
      <c r="H184" s="7" t="s">
        <v>436</v>
      </c>
    </row>
    <row r="185" spans="8:8">
      <c r="H185" s="7" t="s">
        <v>437</v>
      </c>
    </row>
    <row r="186" spans="8:8">
      <c r="H186" s="7" t="s">
        <v>438</v>
      </c>
    </row>
    <row r="187" spans="8:8">
      <c r="H187" s="7" t="s">
        <v>439</v>
      </c>
    </row>
    <row r="188" spans="8:8">
      <c r="H188" s="7" t="s">
        <v>440</v>
      </c>
    </row>
    <row r="189" spans="8:8">
      <c r="H189" s="7" t="s">
        <v>441</v>
      </c>
    </row>
    <row r="190" spans="8:8">
      <c r="H190" s="7" t="s">
        <v>442</v>
      </c>
    </row>
    <row r="191" spans="8:8">
      <c r="H191" s="7" t="s">
        <v>443</v>
      </c>
    </row>
    <row r="192" spans="8:8">
      <c r="H192" s="7" t="s">
        <v>444</v>
      </c>
    </row>
    <row r="193" spans="8:8">
      <c r="H193" s="7" t="s">
        <v>445</v>
      </c>
    </row>
    <row r="194" spans="8:8">
      <c r="H194" s="7" t="s">
        <v>446</v>
      </c>
    </row>
    <row r="195" spans="8:8">
      <c r="H195" s="7" t="s">
        <v>447</v>
      </c>
    </row>
    <row r="196" spans="8:8">
      <c r="H196" s="7" t="s">
        <v>448</v>
      </c>
    </row>
    <row r="197" spans="8:8">
      <c r="H197" s="7" t="s">
        <v>449</v>
      </c>
    </row>
    <row r="198" spans="8:8">
      <c r="H198" s="7" t="s">
        <v>450</v>
      </c>
    </row>
    <row r="199" spans="8:8">
      <c r="H199" s="7" t="s">
        <v>451</v>
      </c>
    </row>
    <row r="200" spans="8:8">
      <c r="H200" s="7" t="s">
        <v>452</v>
      </c>
    </row>
    <row r="201" spans="8:8">
      <c r="H201" s="7" t="s">
        <v>453</v>
      </c>
    </row>
    <row r="202" spans="8:8">
      <c r="H202" s="7" t="s">
        <v>454</v>
      </c>
    </row>
    <row r="203" spans="8:8">
      <c r="H203" s="7" t="s">
        <v>455</v>
      </c>
    </row>
    <row r="204" spans="8:8">
      <c r="H204" s="7" t="s">
        <v>456</v>
      </c>
    </row>
    <row r="205" spans="8:8">
      <c r="H205" s="7" t="s">
        <v>457</v>
      </c>
    </row>
    <row r="206" spans="8:8">
      <c r="H206" s="7" t="s">
        <v>458</v>
      </c>
    </row>
  </sheetData>
  <conditionalFormatting sqref="C1">
    <cfRule type="cellIs" dxfId="0" priority="336" operator="equal">
      <formula>"Arts Package F"</formula>
    </cfRule>
    <cfRule type="cellIs" dxfId="1" priority="337" operator="equal">
      <formula>"Arts Package E"</formula>
    </cfRule>
    <cfRule type="cellIs" dxfId="2" priority="338" operator="equal">
      <formula>"Applied Science Package B"</formula>
    </cfRule>
    <cfRule type="cellIs" dxfId="3" priority="339" operator="equal">
      <formula>"Applied Science Package A"</formula>
    </cfRule>
    <cfRule type="cellIs" dxfId="4" priority="340" operator="equal">
      <formula>"Architecture Package B"</formula>
    </cfRule>
    <cfRule type="cellIs" dxfId="5" priority="341" operator="equal">
      <formula>"Arts Package C"</formula>
    </cfRule>
    <cfRule type="cellIs" dxfId="6" priority="342" operator="equal">
      <formula>"Pharmaceutical Sciences Package"</formula>
    </cfRule>
    <cfRule type="cellIs" dxfId="7" priority="343" operator="equal">
      <formula>"Medicine Package K"</formula>
    </cfRule>
    <cfRule type="cellIs" dxfId="8" priority="344" operator="equal">
      <formula>"Medicine Package J"</formula>
    </cfRule>
    <cfRule type="cellIs" dxfId="9" priority="345" operator="equal">
      <formula>"Medicine Package I"</formula>
    </cfRule>
    <cfRule type="cellIs" dxfId="10" priority="346" operator="equal">
      <formula>"Medicine Package H"</formula>
    </cfRule>
    <cfRule type="cellIs" dxfId="11" priority="313" operator="equal">
      <formula>"Kinesiology Package"</formula>
    </cfRule>
    <cfRule type="cellIs" dxfId="2" priority="314" operator="equal">
      <formula>"Applied Science Package"</formula>
    </cfRule>
    <cfRule type="cellIs" dxfId="3" priority="315" operator="equal">
      <formula>"Applied Science Package A"</formula>
    </cfRule>
    <cfRule type="cellIs" dxfId="4" priority="316" operator="equal">
      <formula>"Architecture Package B"</formula>
    </cfRule>
    <cfRule type="cellIs" dxfId="5" priority="317" operator="equal">
      <formula>"Arts Package"</formula>
    </cfRule>
    <cfRule type="cellIs" dxfId="12" priority="318" operator="equal">
      <formula>"Arts Package D"</formula>
    </cfRule>
    <cfRule type="cellIs" dxfId="1" priority="319" operator="equal">
      <formula>"Arts Package E"</formula>
    </cfRule>
    <cfRule type="cellIs" dxfId="0" priority="320" operator="equal">
      <formula>"Arts Package F"</formula>
    </cfRule>
    <cfRule type="cellIs" dxfId="7" priority="321" operator="equal">
      <formula>"Medicine Package K"</formula>
    </cfRule>
    <cfRule type="cellIs" dxfId="8" priority="322" operator="equal">
      <formula>"Medicine Package J"</formula>
    </cfRule>
    <cfRule type="cellIs" dxfId="9" priority="323" operator="equal">
      <formula>"Medicine Package I"</formula>
    </cfRule>
    <cfRule type="cellIs" dxfId="10" priority="324" operator="equal">
      <formula>"Medicine Package H"</formula>
    </cfRule>
    <cfRule type="cellIs" dxfId="13" priority="325" operator="equal">
      <formula>"Science Package C"</formula>
    </cfRule>
    <cfRule type="cellIs" dxfId="14" priority="326" operator="equal">
      <formula>"Medicine Package B"</formula>
    </cfRule>
    <cfRule type="cellIs" dxfId="15" priority="327" operator="equal">
      <formula>"Forestry Package A"</formula>
    </cfRule>
    <cfRule type="cellIs" dxfId="16" priority="328" operator="equal">
      <formula>"Forestry Package"</formula>
    </cfRule>
    <cfRule type="cellIs" dxfId="17" priority="329" operator="equal">
      <formula>"Forestry Package C"</formula>
    </cfRule>
    <cfRule type="cellIs" dxfId="18" priority="330" operator="equal">
      <formula>"Education Package D"</formula>
    </cfRule>
    <cfRule type="cellIs" dxfId="19" priority="331" operator="equal">
      <formula>"Law Package"</formula>
    </cfRule>
    <cfRule type="cellIs" dxfId="20" priority="332" operator="equal">
      <formula>"Land and Food Systems Package D"</formula>
    </cfRule>
    <cfRule type="cellIs" dxfId="21" priority="333" operator="equal">
      <formula>"Land and Food Systems Package C"</formula>
    </cfRule>
    <cfRule type="cellIs" dxfId="22" priority="334" operator="equal">
      <formula>"Land and Food Systems Package B"</formula>
    </cfRule>
    <cfRule type="cellIs" dxfId="23" priority="335" operator="equal">
      <formula>"Land and Food Systems Package A"</formula>
    </cfRule>
  </conditionalFormatting>
  <conditionalFormatting sqref="D1">
    <cfRule type="cellIs" dxfId="0" priority="24" operator="equal">
      <formula>"Arts Package F"</formula>
    </cfRule>
    <cfRule type="cellIs" dxfId="1" priority="25" operator="equal">
      <formula>"Arts Package E"</formula>
    </cfRule>
    <cfRule type="cellIs" dxfId="2" priority="26" operator="equal">
      <formula>"Applied Science Package B"</formula>
    </cfRule>
    <cfRule type="cellIs" dxfId="3" priority="27" operator="equal">
      <formula>"Applied Science Package A"</formula>
    </cfRule>
    <cfRule type="cellIs" dxfId="4" priority="28" operator="equal">
      <formula>"Architecture Package B"</formula>
    </cfRule>
    <cfRule type="cellIs" dxfId="5" priority="29" operator="equal">
      <formula>"Arts Package C"</formula>
    </cfRule>
    <cfRule type="cellIs" dxfId="6" priority="30" operator="equal">
      <formula>"Pharmaceutical Sciences Package"</formula>
    </cfRule>
    <cfRule type="cellIs" dxfId="7" priority="31" operator="equal">
      <formula>"Medicine Package K"</formula>
    </cfRule>
    <cfRule type="cellIs" dxfId="8" priority="32" operator="equal">
      <formula>"Medicine Package J"</formula>
    </cfRule>
    <cfRule type="cellIs" dxfId="9" priority="33" operator="equal">
      <formula>"Medicine Package I"</formula>
    </cfRule>
    <cfRule type="cellIs" dxfId="10" priority="34" operator="equal">
      <formula>"Medicine Package H"</formula>
    </cfRule>
    <cfRule type="cellIs" dxfId="11" priority="1" operator="equal">
      <formula>"Kinesiology Package"</formula>
    </cfRule>
    <cfRule type="cellIs" dxfId="2" priority="2" operator="equal">
      <formula>"Applied Science Package"</formula>
    </cfRule>
    <cfRule type="cellIs" dxfId="3" priority="3" operator="equal">
      <formula>"Applied Science Package A"</formula>
    </cfRule>
    <cfRule type="cellIs" dxfId="4" priority="4" operator="equal">
      <formula>"Architecture Package B"</formula>
    </cfRule>
    <cfRule type="cellIs" dxfId="5" priority="5" operator="equal">
      <formula>"Arts Package"</formula>
    </cfRule>
    <cfRule type="cellIs" dxfId="12" priority="6" operator="equal">
      <formula>"Arts Package D"</formula>
    </cfRule>
    <cfRule type="cellIs" dxfId="1" priority="7" operator="equal">
      <formula>"Arts Package E"</formula>
    </cfRule>
    <cfRule type="cellIs" dxfId="0" priority="8" operator="equal">
      <formula>"Arts Package F"</formula>
    </cfRule>
    <cfRule type="cellIs" dxfId="7" priority="9" operator="equal">
      <formula>"Medicine Package K"</formula>
    </cfRule>
    <cfRule type="cellIs" dxfId="8" priority="10" operator="equal">
      <formula>"Medicine Package J"</formula>
    </cfRule>
    <cfRule type="cellIs" dxfId="9" priority="11" operator="equal">
      <formula>"Medicine Package I"</formula>
    </cfRule>
    <cfRule type="cellIs" dxfId="10" priority="12" operator="equal">
      <formula>"Medicine Package H"</formula>
    </cfRule>
    <cfRule type="cellIs" dxfId="13" priority="13" operator="equal">
      <formula>"Science Package C"</formula>
    </cfRule>
    <cfRule type="cellIs" dxfId="14" priority="14" operator="equal">
      <formula>"Medicine Package B"</formula>
    </cfRule>
    <cfRule type="cellIs" dxfId="15" priority="15" operator="equal">
      <formula>"Forestry Package A"</formula>
    </cfRule>
    <cfRule type="cellIs" dxfId="16" priority="16" operator="equal">
      <formula>"Forestry Package"</formula>
    </cfRule>
    <cfRule type="cellIs" dxfId="17" priority="17" operator="equal">
      <formula>"Forestry Package C"</formula>
    </cfRule>
    <cfRule type="cellIs" dxfId="18" priority="18" operator="equal">
      <formula>"Education Package D"</formula>
    </cfRule>
    <cfRule type="cellIs" dxfId="19" priority="19" operator="equal">
      <formula>"Law Package"</formula>
    </cfRule>
    <cfRule type="cellIs" dxfId="20" priority="20" operator="equal">
      <formula>"Land and Food Systems Package D"</formula>
    </cfRule>
    <cfRule type="cellIs" dxfId="21" priority="21" operator="equal">
      <formula>"Land and Food Systems Package C"</formula>
    </cfRule>
    <cfRule type="cellIs" dxfId="22" priority="22" operator="equal">
      <formula>"Land and Food Systems Package B"</formula>
    </cfRule>
    <cfRule type="cellIs" dxfId="23" priority="23" operator="equal">
      <formula>"Land and Food Systems Package A"</formula>
    </cfRule>
  </conditionalFormatting>
  <conditionalFormatting sqref="E1:G1">
    <cfRule type="cellIs" dxfId="0" priority="370" operator="equal">
      <formula>"Arts Package F"</formula>
    </cfRule>
    <cfRule type="cellIs" dxfId="1" priority="371" operator="equal">
      <formula>"Arts Package E"</formula>
    </cfRule>
    <cfRule type="cellIs" dxfId="2" priority="372" operator="equal">
      <formula>"Applied Science Package B"</formula>
    </cfRule>
    <cfRule type="cellIs" dxfId="3" priority="373" operator="equal">
      <formula>"Applied Science Package A"</formula>
    </cfRule>
    <cfRule type="cellIs" dxfId="4" priority="374" operator="equal">
      <formula>"Architecture Package B"</formula>
    </cfRule>
    <cfRule type="cellIs" dxfId="5" priority="375" operator="equal">
      <formula>"Arts Package C"</formula>
    </cfRule>
    <cfRule type="cellIs" dxfId="6" priority="376" operator="equal">
      <formula>"Pharmaceutical Sciences Package"</formula>
    </cfRule>
    <cfRule type="cellIs" dxfId="7" priority="377" operator="equal">
      <formula>"Medicine Package K"</formula>
    </cfRule>
    <cfRule type="cellIs" dxfId="8" priority="378" operator="equal">
      <formula>"Medicine Package J"</formula>
    </cfRule>
    <cfRule type="cellIs" dxfId="9" priority="379" operator="equal">
      <formula>"Medicine Package I"</formula>
    </cfRule>
    <cfRule type="cellIs" dxfId="10" priority="380" operator="equal">
      <formula>"Medicine Package H"</formula>
    </cfRule>
    <cfRule type="cellIs" dxfId="11" priority="347" operator="equal">
      <formula>"Kinesiology Package"</formula>
    </cfRule>
    <cfRule type="cellIs" dxfId="2" priority="348" operator="equal">
      <formula>"Applied Science Package"</formula>
    </cfRule>
    <cfRule type="cellIs" dxfId="3" priority="349" operator="equal">
      <formula>"Applied Science Package A"</formula>
    </cfRule>
    <cfRule type="cellIs" dxfId="4" priority="350" operator="equal">
      <formula>"Architecture Package B"</formula>
    </cfRule>
    <cfRule type="cellIs" dxfId="5" priority="351" operator="equal">
      <formula>"Arts Package"</formula>
    </cfRule>
    <cfRule type="cellIs" dxfId="12" priority="352" operator="equal">
      <formula>"Arts Package D"</formula>
    </cfRule>
    <cfRule type="cellIs" dxfId="1" priority="353" operator="equal">
      <formula>"Arts Package E"</formula>
    </cfRule>
    <cfRule type="cellIs" dxfId="0" priority="354" operator="equal">
      <formula>"Arts Package F"</formula>
    </cfRule>
    <cfRule type="cellIs" dxfId="7" priority="355" operator="equal">
      <formula>"Medicine Package K"</formula>
    </cfRule>
    <cfRule type="cellIs" dxfId="8" priority="356" operator="equal">
      <formula>"Medicine Package J"</formula>
    </cfRule>
    <cfRule type="cellIs" dxfId="9" priority="357" operator="equal">
      <formula>"Medicine Package I"</formula>
    </cfRule>
    <cfRule type="cellIs" dxfId="10" priority="358" operator="equal">
      <formula>"Medicine Package H"</formula>
    </cfRule>
    <cfRule type="cellIs" dxfId="13" priority="359" operator="equal">
      <formula>"Science Package C"</formula>
    </cfRule>
    <cfRule type="cellIs" dxfId="14" priority="360" operator="equal">
      <formula>"Medicine Package B"</formula>
    </cfRule>
    <cfRule type="cellIs" dxfId="15" priority="361" operator="equal">
      <formula>"Forestry Package A"</formula>
    </cfRule>
    <cfRule type="cellIs" dxfId="16" priority="362" operator="equal">
      <formula>"Forestry Package"</formula>
    </cfRule>
    <cfRule type="cellIs" dxfId="17" priority="363" operator="equal">
      <formula>"Forestry Package C"</formula>
    </cfRule>
    <cfRule type="cellIs" dxfId="18" priority="364" operator="equal">
      <formula>"Education Package D"</formula>
    </cfRule>
    <cfRule type="cellIs" dxfId="19" priority="365" operator="equal">
      <formula>"Law Package"</formula>
    </cfRule>
    <cfRule type="cellIs" dxfId="20" priority="366" operator="equal">
      <formula>"Land and Food Systems Package D"</formula>
    </cfRule>
    <cfRule type="cellIs" dxfId="21" priority="367" operator="equal">
      <formula>"Land and Food Systems Package C"</formula>
    </cfRule>
    <cfRule type="cellIs" dxfId="22" priority="368" operator="equal">
      <formula>"Land and Food Systems Package B"</formula>
    </cfRule>
    <cfRule type="cellIs" dxfId="23" priority="369" operator="equal">
      <formula>"Land and Food Systems Package A"</formula>
    </cfRule>
  </conditionalFormatting>
  <conditionalFormatting sqref="H1">
    <cfRule type="cellIs" dxfId="0" priority="268" operator="equal">
      <formula>"Arts Package F"</formula>
    </cfRule>
    <cfRule type="cellIs" dxfId="1" priority="269" operator="equal">
      <formula>"Arts Package E"</formula>
    </cfRule>
    <cfRule type="cellIs" dxfId="2" priority="270" operator="equal">
      <formula>"Applied Science Package B"</formula>
    </cfRule>
    <cfRule type="cellIs" dxfId="3" priority="271" operator="equal">
      <formula>"Applied Science Package A"</formula>
    </cfRule>
    <cfRule type="cellIs" dxfId="4" priority="272" operator="equal">
      <formula>"Architecture Package B"</formula>
    </cfRule>
    <cfRule type="cellIs" dxfId="5" priority="273" operator="equal">
      <formula>"Arts Package C"</formula>
    </cfRule>
    <cfRule type="cellIs" dxfId="6" priority="274" operator="equal">
      <formula>"Pharmaceutical Sciences Package"</formula>
    </cfRule>
    <cfRule type="cellIs" dxfId="7" priority="275" operator="equal">
      <formula>"Medicine Package K"</formula>
    </cfRule>
    <cfRule type="cellIs" dxfId="8" priority="276" operator="equal">
      <formula>"Medicine Package J"</formula>
    </cfRule>
    <cfRule type="cellIs" dxfId="9" priority="277" operator="equal">
      <formula>"Medicine Package I"</formula>
    </cfRule>
    <cfRule type="cellIs" dxfId="10" priority="278" operator="equal">
      <formula>"Medicine Package H"</formula>
    </cfRule>
    <cfRule type="cellIs" dxfId="11" priority="245" operator="equal">
      <formula>"Kinesiology Package"</formula>
    </cfRule>
    <cfRule type="cellIs" dxfId="2" priority="246" operator="equal">
      <formula>"Applied Science Package"</formula>
    </cfRule>
    <cfRule type="cellIs" dxfId="3" priority="247" operator="equal">
      <formula>"Applied Science Package A"</formula>
    </cfRule>
    <cfRule type="cellIs" dxfId="4" priority="248" operator="equal">
      <formula>"Architecture Package B"</formula>
    </cfRule>
    <cfRule type="cellIs" dxfId="5" priority="249" operator="equal">
      <formula>"Arts Package"</formula>
    </cfRule>
    <cfRule type="cellIs" dxfId="12" priority="250" operator="equal">
      <formula>"Arts Package D"</formula>
    </cfRule>
    <cfRule type="cellIs" dxfId="1" priority="251" operator="equal">
      <formula>"Arts Package E"</formula>
    </cfRule>
    <cfRule type="cellIs" dxfId="0" priority="252" operator="equal">
      <formula>"Arts Package F"</formula>
    </cfRule>
    <cfRule type="cellIs" dxfId="7" priority="253" operator="equal">
      <formula>"Medicine Package K"</formula>
    </cfRule>
    <cfRule type="cellIs" dxfId="8" priority="254" operator="equal">
      <formula>"Medicine Package J"</formula>
    </cfRule>
    <cfRule type="cellIs" dxfId="9" priority="255" operator="equal">
      <formula>"Medicine Package I"</formula>
    </cfRule>
    <cfRule type="cellIs" dxfId="10" priority="256" operator="equal">
      <formula>"Medicine Package H"</formula>
    </cfRule>
    <cfRule type="cellIs" dxfId="13" priority="257" operator="equal">
      <formula>"Science Package C"</formula>
    </cfRule>
    <cfRule type="cellIs" dxfId="14" priority="258" operator="equal">
      <formula>"Medicine Package B"</formula>
    </cfRule>
    <cfRule type="cellIs" dxfId="15" priority="259" operator="equal">
      <formula>"Forestry Package A"</formula>
    </cfRule>
    <cfRule type="cellIs" dxfId="16" priority="260" operator="equal">
      <formula>"Forestry Package"</formula>
    </cfRule>
    <cfRule type="cellIs" dxfId="17" priority="261" operator="equal">
      <formula>"Forestry Package C"</formula>
    </cfRule>
    <cfRule type="cellIs" dxfId="18" priority="262" operator="equal">
      <formula>"Education Package D"</formula>
    </cfRule>
    <cfRule type="cellIs" dxfId="19" priority="263" operator="equal">
      <formula>"Law Package"</formula>
    </cfRule>
    <cfRule type="cellIs" dxfId="20" priority="264" operator="equal">
      <formula>"Land and Food Systems Package D"</formula>
    </cfRule>
    <cfRule type="cellIs" dxfId="21" priority="265" operator="equal">
      <formula>"Land and Food Systems Package C"</formula>
    </cfRule>
    <cfRule type="cellIs" dxfId="22" priority="266" operator="equal">
      <formula>"Land and Food Systems Package B"</formula>
    </cfRule>
    <cfRule type="cellIs" dxfId="23" priority="267" operator="equal">
      <formula>"Land and Food Systems Package A"</formula>
    </cfRule>
  </conditionalFormatting>
  <conditionalFormatting sqref="D2:G2">
    <cfRule type="cellIs" dxfId="11" priority="820" operator="equal">
      <formula>"Kinesiology Package"</formula>
    </cfRule>
    <cfRule type="cellIs" dxfId="2" priority="821" operator="equal">
      <formula>"Applied Science Package"</formula>
    </cfRule>
    <cfRule type="cellIs" dxfId="3" priority="822" operator="equal">
      <formula>"Applied Science Package A"</formula>
    </cfRule>
    <cfRule type="cellIs" dxfId="4" priority="823" operator="equal">
      <formula>"Architecture Package B"</formula>
    </cfRule>
    <cfRule type="cellIs" dxfId="5" priority="824" operator="equal">
      <formula>"Arts Package"</formula>
    </cfRule>
    <cfRule type="cellIs" dxfId="12" priority="825" operator="equal">
      <formula>"Arts Package D"</formula>
    </cfRule>
    <cfRule type="cellIs" dxfId="1" priority="826" operator="equal">
      <formula>"Arts Package E"</formula>
    </cfRule>
    <cfRule type="cellIs" dxfId="0" priority="827" operator="equal">
      <formula>"Arts Package F"</formula>
    </cfRule>
    <cfRule type="cellIs" dxfId="7" priority="828" operator="equal">
      <formula>"Medicine Package K"</formula>
    </cfRule>
    <cfRule type="cellIs" dxfId="8" priority="829" operator="equal">
      <formula>"Medicine Package J"</formula>
    </cfRule>
    <cfRule type="cellIs" dxfId="9" priority="830" operator="equal">
      <formula>"Medicine Package I"</formula>
    </cfRule>
    <cfRule type="cellIs" dxfId="10" priority="831" operator="equal">
      <formula>"Medicine Package H"</formula>
    </cfRule>
    <cfRule type="cellIs" dxfId="13" priority="832" operator="equal">
      <formula>"Science Package C"</formula>
    </cfRule>
    <cfRule type="cellIs" dxfId="14" priority="840" operator="equal">
      <formula>"Medicine Package B"</formula>
    </cfRule>
    <cfRule type="cellIs" dxfId="15" priority="843" operator="equal">
      <formula>"Forestry Package A"</formula>
    </cfRule>
    <cfRule type="cellIs" dxfId="16" priority="844" operator="equal">
      <formula>"Forestry Package"</formula>
    </cfRule>
    <cfRule type="cellIs" dxfId="17" priority="845" operator="equal">
      <formula>"Forestry Package C"</formula>
    </cfRule>
    <cfRule type="cellIs" dxfId="18" priority="846" operator="equal">
      <formula>"Education Package D"</formula>
    </cfRule>
    <cfRule type="cellIs" dxfId="19" priority="850" operator="equal">
      <formula>"Law Package"</formula>
    </cfRule>
    <cfRule type="cellIs" dxfId="20" priority="892" operator="equal">
      <formula>"Land and Food Systems Package D"</formula>
    </cfRule>
    <cfRule type="cellIs" dxfId="21" priority="893" operator="equal">
      <formula>"Land and Food Systems Package C"</formula>
    </cfRule>
    <cfRule type="cellIs" dxfId="22" priority="894" operator="equal">
      <formula>"Land and Food Systems Package B"</formula>
    </cfRule>
    <cfRule type="cellIs" dxfId="23" priority="895" operator="equal">
      <formula>"Land and Food Systems Package A"</formula>
    </cfRule>
  </conditionalFormatting>
  <conditionalFormatting sqref="D4">
    <cfRule type="cellIs" dxfId="24" priority="459" operator="equal">
      <formula>"Medicine Package A"</formula>
    </cfRule>
    <cfRule type="cellIs" dxfId="24" priority="467" operator="equal">
      <formula>"Education Package A"</formula>
    </cfRule>
    <cfRule type="cellIs" dxfId="22" priority="469" operator="equal">
      <formula>"Land and Food Systems Package B"</formula>
    </cfRule>
    <cfRule type="cellIs" dxfId="23" priority="470" operator="equal">
      <formula>"Land and Food Systems Package A"</formula>
    </cfRule>
    <cfRule type="cellIs" dxfId="25" priority="473" operator="equal">
      <formula>"Kinesiology Package B"</formula>
    </cfRule>
    <cfRule type="cellIs" dxfId="26" priority="474" operator="equal">
      <formula>"Kinesiology Package A"</formula>
    </cfRule>
    <cfRule type="cellIs" dxfId="27" priority="475" operator="equal">
      <formula>"Dentistry Package"</formula>
    </cfRule>
    <cfRule type="cellIs" dxfId="28" priority="477" operator="equal">
      <formula>"Business Package B"</formula>
    </cfRule>
    <cfRule type="cellIs" dxfId="29" priority="478" operator="equal">
      <formula>"Business Package A"</formula>
    </cfRule>
    <cfRule type="cellIs" dxfId="30" priority="479" operator="equal">
      <formula>"Arts Package B"</formula>
    </cfRule>
    <cfRule type="cellIs" dxfId="31" priority="480" operator="equal">
      <formula>"Arts Package A"</formula>
    </cfRule>
    <cfRule type="cellIs" dxfId="32" priority="481" operator="equal">
      <formula>"Architecture Package A"</formula>
    </cfRule>
    <cfRule type="cellIs" dxfId="33" priority="451" operator="equal">
      <formula>"Science Package B"</formula>
    </cfRule>
    <cfRule type="cellIs" dxfId="34" priority="452" operator="equal">
      <formula>"Science Package A"</formula>
    </cfRule>
    <cfRule type="cellIs" dxfId="35" priority="453" operator="equal">
      <formula>"Medicine Package G"</formula>
    </cfRule>
    <cfRule type="cellIs" dxfId="36" priority="454" operator="equal">
      <formula>"Medicine Package F"</formula>
    </cfRule>
    <cfRule type="cellIs" dxfId="37" priority="455" operator="equal">
      <formula>"Medicine Package E"</formula>
    </cfRule>
    <cfRule type="cellIs" dxfId="38" priority="456" operator="equal">
      <formula>"Medicine Package D"</formula>
    </cfRule>
    <cfRule type="cellIs" dxfId="39" priority="457" operator="equal">
      <formula>"Medicine Package C"</formula>
    </cfRule>
    <cfRule type="cellIs" dxfId="40" priority="465" operator="equal">
      <formula>"Education Package C"</formula>
    </cfRule>
    <cfRule type="cellIs" dxfId="41" priority="466" operator="equal">
      <formula>"Education Package B"</formula>
    </cfRule>
    <cfRule type="cellIs" dxfId="21" priority="471" operator="equal">
      <formula>"Land and Food Systems Package C"</formula>
    </cfRule>
    <cfRule type="cellIs" dxfId="42" priority="476" operator="equal">
      <formula>"Business Package C"</formula>
    </cfRule>
    <cfRule type="cellIs" dxfId="6" priority="460" operator="equal">
      <formula>"Pharmaceutical Sciences Package"</formula>
    </cfRule>
    <cfRule type="cellIs" dxfId="20" priority="472" operator="equal">
      <formula>"Land and Food Systems Package D"</formula>
    </cfRule>
  </conditionalFormatting>
  <conditionalFormatting sqref="D5">
    <cfRule type="cellIs" dxfId="12" priority="504" operator="equal">
      <formula>"Arts Package D"</formula>
    </cfRule>
    <cfRule type="cellIs" dxfId="24" priority="505" operator="equal">
      <formula>"Medicine Package A"</formula>
    </cfRule>
    <cfRule type="cellIs" dxfId="18" priority="506" operator="equal">
      <formula>"Law Package"</formula>
    </cfRule>
    <cfRule type="cellIs" dxfId="25" priority="511" operator="equal">
      <formula>"Kinesiology Package B"</formula>
    </cfRule>
    <cfRule type="cellIs" dxfId="43" priority="512" operator="equal">
      <formula>"Kinesiology Package A"</formula>
    </cfRule>
    <cfRule type="cellIs" dxfId="44" priority="513" operator="equal">
      <formula>"Education Package A"</formula>
    </cfRule>
    <cfRule type="cellIs" dxfId="27" priority="514" operator="equal">
      <formula>"Dentistry Package"</formula>
    </cfRule>
    <cfRule type="cellIs" dxfId="45" priority="515" operator="equal">
      <formula>"Business Package B"</formula>
    </cfRule>
    <cfRule type="cellIs" dxfId="46" priority="516" operator="equal">
      <formula>"Business Package A"</formula>
    </cfRule>
    <cfRule type="cellIs" dxfId="30" priority="517" operator="equal">
      <formula>"Arts Package B"</formula>
    </cfRule>
    <cfRule type="cellIs" dxfId="31" priority="518" operator="equal">
      <formula>"Arts Package A"</formula>
    </cfRule>
    <cfRule type="cellIs" dxfId="32" priority="519" operator="equal">
      <formula>"Architecture Package A"</formula>
    </cfRule>
    <cfRule type="cellIs" dxfId="13" priority="492" operator="equal">
      <formula>"Science Package C"</formula>
    </cfRule>
    <cfRule type="cellIs" dxfId="33" priority="493" operator="equal">
      <formula>"Science Package B"</formula>
    </cfRule>
    <cfRule type="cellIs" dxfId="34" priority="494" operator="equal">
      <formula>"Science Package A"</formula>
    </cfRule>
    <cfRule type="cellIs" dxfId="35" priority="495" operator="equal">
      <formula>"Medicine Package G"</formula>
    </cfRule>
    <cfRule type="cellIs" dxfId="36" priority="496" operator="equal">
      <formula>"Medicine Package F"</formula>
    </cfRule>
    <cfRule type="cellIs" dxfId="37" priority="497" operator="equal">
      <formula>"Medicine Package E"</formula>
    </cfRule>
    <cfRule type="cellIs" dxfId="38" priority="498" operator="equal">
      <formula>"Medicine Package D"</formula>
    </cfRule>
    <cfRule type="cellIs" dxfId="39" priority="499" operator="equal">
      <formula>"Medicine Package C"</formula>
    </cfRule>
    <cfRule type="cellIs" dxfId="14" priority="500" operator="equal">
      <formula>"Medicine Package B"</formula>
    </cfRule>
    <cfRule type="cellIs" dxfId="47" priority="501" operator="equal">
      <formula>"Education Package D"</formula>
    </cfRule>
    <cfRule type="cellIs" dxfId="48" priority="502" operator="equal">
      <formula>"Education Package C"</formula>
    </cfRule>
    <cfRule type="cellIs" dxfId="49" priority="503" operator="equal">
      <formula>"Education Package B"</formula>
    </cfRule>
    <cfRule type="cellIs" dxfId="3" priority="482" operator="equal">
      <formula>"Applied Science Package A"</formula>
    </cfRule>
    <cfRule type="cellIs" dxfId="2" priority="483" operator="equal">
      <formula>"Applied Science Package B"</formula>
    </cfRule>
    <cfRule type="cellIs" dxfId="0" priority="484" operator="equal">
      <formula>"Arts Package F"</formula>
    </cfRule>
    <cfRule type="cellIs" dxfId="1" priority="485" operator="equal">
      <formula>"Arts Package E"</formula>
    </cfRule>
    <cfRule type="cellIs" dxfId="5" priority="486" operator="equal">
      <formula>"Arts Package C"</formula>
    </cfRule>
    <cfRule type="cellIs" dxfId="20" priority="487" operator="equal">
      <formula>"Land and Food Systems Package D"</formula>
    </cfRule>
    <cfRule type="cellIs" dxfId="7" priority="488" operator="equal">
      <formula>"Medicine Package K"</formula>
    </cfRule>
    <cfRule type="cellIs" dxfId="8" priority="489" operator="equal">
      <formula>"Medicine Package J"</formula>
    </cfRule>
    <cfRule type="cellIs" dxfId="9" priority="490" operator="equal">
      <formula>"Medicine Package I"</formula>
    </cfRule>
    <cfRule type="cellIs" dxfId="10" priority="491" operator="equal">
      <formula>"Medicine Package H"</formula>
    </cfRule>
    <cfRule type="cellIs" dxfId="4" priority="520" operator="equal">
      <formula>"Architecture Package B"</formula>
    </cfRule>
    <cfRule type="cellIs" dxfId="6" priority="533" operator="equal">
      <formula>"Pharmaceutical Sciences Package"</formula>
    </cfRule>
  </conditionalFormatting>
  <conditionalFormatting sqref="E5:G5">
    <cfRule type="cellIs" dxfId="12" priority="623" operator="equal">
      <formula>"Arts Package D"</formula>
    </cfRule>
    <cfRule type="cellIs" dxfId="24" priority="624" operator="equal">
      <formula>"Medicine Package A"</formula>
    </cfRule>
    <cfRule type="cellIs" dxfId="18" priority="625" operator="equal">
      <formula>"Law Package"</formula>
    </cfRule>
    <cfRule type="cellIs" dxfId="25" priority="630" operator="equal">
      <formula>"Kinesiology Package B"</formula>
    </cfRule>
    <cfRule type="cellIs" dxfId="43" priority="631" operator="equal">
      <formula>"Kinesiology Package A"</formula>
    </cfRule>
    <cfRule type="cellIs" dxfId="44" priority="632" operator="equal">
      <formula>"Education Package A"</formula>
    </cfRule>
    <cfRule type="cellIs" dxfId="27" priority="633" operator="equal">
      <formula>"Dentistry Package"</formula>
    </cfRule>
    <cfRule type="cellIs" dxfId="45" priority="634" operator="equal">
      <formula>"Business Package B"</formula>
    </cfRule>
    <cfRule type="cellIs" dxfId="46" priority="635" operator="equal">
      <formula>"Business Package A"</formula>
    </cfRule>
    <cfRule type="cellIs" dxfId="30" priority="636" operator="equal">
      <formula>"Arts Package B"</formula>
    </cfRule>
    <cfRule type="cellIs" dxfId="31" priority="637" operator="equal">
      <formula>"Arts Package A"</formula>
    </cfRule>
    <cfRule type="cellIs" dxfId="32" priority="638" operator="equal">
      <formula>"Architecture Package A"</formula>
    </cfRule>
    <cfRule type="cellIs" dxfId="13" priority="611" operator="equal">
      <formula>"Science Package C"</formula>
    </cfRule>
    <cfRule type="cellIs" dxfId="33" priority="612" operator="equal">
      <formula>"Science Package B"</formula>
    </cfRule>
    <cfRule type="cellIs" dxfId="34" priority="613" operator="equal">
      <formula>"Science Package A"</formula>
    </cfRule>
    <cfRule type="cellIs" dxfId="35" priority="614" operator="equal">
      <formula>"Medicine Package G"</formula>
    </cfRule>
    <cfRule type="cellIs" dxfId="36" priority="615" operator="equal">
      <formula>"Medicine Package F"</formula>
    </cfRule>
    <cfRule type="cellIs" dxfId="37" priority="616" operator="equal">
      <formula>"Medicine Package E"</formula>
    </cfRule>
    <cfRule type="cellIs" dxfId="38" priority="617" operator="equal">
      <formula>"Medicine Package D"</formula>
    </cfRule>
    <cfRule type="cellIs" dxfId="39" priority="618" operator="equal">
      <formula>"Medicine Package C"</formula>
    </cfRule>
    <cfRule type="cellIs" dxfId="14" priority="619" operator="equal">
      <formula>"Medicine Package B"</formula>
    </cfRule>
    <cfRule type="cellIs" dxfId="47" priority="620" operator="equal">
      <formula>"Education Package D"</formula>
    </cfRule>
    <cfRule type="cellIs" dxfId="48" priority="621" operator="equal">
      <formula>"Education Package C"</formula>
    </cfRule>
    <cfRule type="cellIs" dxfId="49" priority="622" operator="equal">
      <formula>"Education Package B"</formula>
    </cfRule>
    <cfRule type="cellIs" dxfId="3" priority="601" operator="equal">
      <formula>"Applied Science Package A"</formula>
    </cfRule>
    <cfRule type="cellIs" dxfId="2" priority="602" operator="equal">
      <formula>"Applied Science Package B"</formula>
    </cfRule>
    <cfRule type="cellIs" dxfId="0" priority="603" operator="equal">
      <formula>"Arts Package F"</formula>
    </cfRule>
    <cfRule type="cellIs" dxfId="1" priority="604" operator="equal">
      <formula>"Arts Package E"</formula>
    </cfRule>
    <cfRule type="cellIs" dxfId="5" priority="605" operator="equal">
      <formula>"Arts Package C"</formula>
    </cfRule>
    <cfRule type="cellIs" dxfId="20" priority="606" operator="equal">
      <formula>"Land and Food Systems Package D"</formula>
    </cfRule>
    <cfRule type="cellIs" dxfId="7" priority="607" operator="equal">
      <formula>"Medicine Package K"</formula>
    </cfRule>
    <cfRule type="cellIs" dxfId="8" priority="608" operator="equal">
      <formula>"Medicine Package J"</formula>
    </cfRule>
    <cfRule type="cellIs" dxfId="9" priority="609" operator="equal">
      <formula>"Medicine Package I"</formula>
    </cfRule>
    <cfRule type="cellIs" dxfId="10" priority="610" operator="equal">
      <formula>"Medicine Package H"</formula>
    </cfRule>
    <cfRule type="cellIs" dxfId="4" priority="639" operator="equal">
      <formula>"Architecture Package B"</formula>
    </cfRule>
    <cfRule type="cellIs" dxfId="6" priority="652" operator="equal">
      <formula>"Pharmaceutical Sciences Package"</formula>
    </cfRule>
  </conditionalFormatting>
  <conditionalFormatting sqref="D4:D30">
    <cfRule type="cellIs" dxfId="24" priority="545" operator="equal">
      <formula>"Education Package A"</formula>
    </cfRule>
    <cfRule type="cellIs" dxfId="12" priority="546" operator="equal">
      <formula>"Arts Package D"</formula>
    </cfRule>
    <cfRule type="cellIs" dxfId="24" priority="547" operator="equal">
      <formula>"Medicine Package A"</formula>
    </cfRule>
    <cfRule type="cellIs" dxfId="18" priority="548" operator="equal">
      <formula>"Law Package"</formula>
    </cfRule>
    <cfRule type="cellIs" dxfId="25" priority="549" operator="equal">
      <formula>"Kinesiology Package B"</formula>
    </cfRule>
    <cfRule type="cellIs" dxfId="43" priority="550" operator="equal">
      <formula>"Kinesiology Package A"</formula>
    </cfRule>
    <cfRule type="cellIs" dxfId="27" priority="551" operator="equal">
      <formula>"Dentistry Package"</formula>
    </cfRule>
    <cfRule type="cellIs" dxfId="28" priority="553" operator="equal">
      <formula>"Business Package B"</formula>
    </cfRule>
    <cfRule type="cellIs" dxfId="29" priority="554" operator="equal">
      <formula>"Business Package A"</formula>
    </cfRule>
    <cfRule type="cellIs" dxfId="30" priority="555" operator="equal">
      <formula>"Arts Package B"</formula>
    </cfRule>
    <cfRule type="cellIs" dxfId="31" priority="556" operator="equal">
      <formula>"Arts Package A"</formula>
    </cfRule>
    <cfRule type="cellIs" dxfId="32" priority="557" operator="equal">
      <formula>"Architecture Package A"</formula>
    </cfRule>
    <cfRule type="cellIs" dxfId="13" priority="532" operator="equal">
      <formula>"Science Package C"</formula>
    </cfRule>
    <cfRule type="cellIs" dxfId="33" priority="534" operator="equal">
      <formula>"Science Package B"</formula>
    </cfRule>
    <cfRule type="cellIs" dxfId="34" priority="535" operator="equal">
      <formula>"Science Package A"</formula>
    </cfRule>
    <cfRule type="cellIs" dxfId="35" priority="536" operator="equal">
      <formula>"Medicine Package G"</formula>
    </cfRule>
    <cfRule type="cellIs" dxfId="36" priority="537" operator="equal">
      <formula>"Medicine Package F"</formula>
    </cfRule>
    <cfRule type="cellIs" dxfId="37" priority="538" operator="equal">
      <formula>"Medicine Package E"</formula>
    </cfRule>
    <cfRule type="cellIs" dxfId="38" priority="539" operator="equal">
      <formula>"Medicine Package D"</formula>
    </cfRule>
    <cfRule type="cellIs" dxfId="39" priority="540" operator="equal">
      <formula>"Medicine Package C"</formula>
    </cfRule>
    <cfRule type="cellIs" dxfId="14" priority="541" operator="equal">
      <formula>"Medicine Package B"</formula>
    </cfRule>
    <cfRule type="cellIs" dxfId="18" priority="542" operator="equal">
      <formula>"Education Package D"</formula>
    </cfRule>
    <cfRule type="cellIs" dxfId="40" priority="543" operator="equal">
      <formula>"Education Package C"</formula>
    </cfRule>
    <cfRule type="cellIs" dxfId="41" priority="544" operator="equal">
      <formula>"Education Package B"</formula>
    </cfRule>
    <cfRule type="cellIs" dxfId="42" priority="552" operator="equal">
      <formula>"Business Package C"</formula>
    </cfRule>
    <cfRule type="cellIs" dxfId="0" priority="521" operator="equal">
      <formula>"Arts Package F"</formula>
    </cfRule>
    <cfRule type="cellIs" dxfId="1" priority="522" operator="equal">
      <formula>"Arts Package E"</formula>
    </cfRule>
    <cfRule type="cellIs" dxfId="2" priority="523" operator="equal">
      <formula>"Applied Science Package B"</formula>
    </cfRule>
    <cfRule type="cellIs" dxfId="3" priority="524" operator="equal">
      <formula>"Applied Science Package A"</formula>
    </cfRule>
    <cfRule type="cellIs" dxfId="4" priority="525" operator="equal">
      <formula>"Architecture Package B"</formula>
    </cfRule>
    <cfRule type="cellIs" dxfId="5" priority="526" operator="equal">
      <formula>"Arts Package C"</formula>
    </cfRule>
    <cfRule type="cellIs" dxfId="6" priority="527" operator="equal">
      <formula>"Pharmaceutical Sciences Package"</formula>
    </cfRule>
    <cfRule type="cellIs" dxfId="7" priority="528" operator="equal">
      <formula>"Medicine Package K"</formula>
    </cfRule>
    <cfRule type="cellIs" dxfId="8" priority="529" operator="equal">
      <formula>"Medicine Package J"</formula>
    </cfRule>
    <cfRule type="cellIs" dxfId="9" priority="530" operator="equal">
      <formula>"Medicine Package I"</formula>
    </cfRule>
    <cfRule type="cellIs" dxfId="10" priority="531" operator="equal">
      <formula>"Medicine Package H"</formula>
    </cfRule>
    <cfRule type="cellIs" dxfId="2" priority="439" operator="equal">
      <formula>"Applied Science Package B"</formula>
    </cfRule>
    <cfRule type="cellIs" dxfId="3" priority="440" operator="equal">
      <formula>"Applied Science Package A"</formula>
    </cfRule>
    <cfRule type="cellIs" dxfId="4" priority="441" operator="equal">
      <formula>"Architecture Package B"</formula>
    </cfRule>
    <cfRule type="cellIs" dxfId="5" priority="442" operator="equal">
      <formula>"Arts Package C"</formula>
    </cfRule>
    <cfRule type="cellIs" dxfId="12" priority="443" operator="equal">
      <formula>"Arts Package D"</formula>
    </cfRule>
    <cfRule type="cellIs" dxfId="1" priority="444" operator="equal">
      <formula>"Arts Package E"</formula>
    </cfRule>
    <cfRule type="cellIs" dxfId="0" priority="445" operator="equal">
      <formula>"Arts Package F"</formula>
    </cfRule>
    <cfRule type="cellIs" dxfId="7" priority="446" operator="equal">
      <formula>"Medicine Package K"</formula>
    </cfRule>
    <cfRule type="cellIs" dxfId="8" priority="447" operator="equal">
      <formula>"Medicine Package J"</formula>
    </cfRule>
    <cfRule type="cellIs" dxfId="9" priority="448" operator="equal">
      <formula>"Medicine Package I"</formula>
    </cfRule>
    <cfRule type="cellIs" dxfId="10" priority="449" operator="equal">
      <formula>"Medicine Package H"</formula>
    </cfRule>
    <cfRule type="cellIs" dxfId="13" priority="450" operator="equal">
      <formula>"Science Package C"</formula>
    </cfRule>
    <cfRule type="cellIs" dxfId="14" priority="458" operator="equal">
      <formula>"Medicine Package B"</formula>
    </cfRule>
    <cfRule type="cellIs" dxfId="15" priority="461" operator="equal">
      <formula>"Forestry Package A"</formula>
    </cfRule>
    <cfRule type="cellIs" dxfId="16" priority="462" operator="equal">
      <formula>"Forestry Package B"</formula>
    </cfRule>
    <cfRule type="cellIs" dxfId="17" priority="463" operator="equal">
      <formula>"Forestry Package C"</formula>
    </cfRule>
    <cfRule type="cellIs" dxfId="18" priority="464" operator="equal">
      <formula>"Education Package D"</formula>
    </cfRule>
    <cfRule type="cellIs" dxfId="19" priority="468" operator="equal">
      <formula>"Law Package"</formula>
    </cfRule>
    <cfRule type="cellIs" dxfId="20" priority="507" operator="equal">
      <formula>"Land and Food Systems Package D"</formula>
    </cfRule>
    <cfRule type="cellIs" dxfId="21" priority="508" operator="equal">
      <formula>"Land and Food Systems Package C"</formula>
    </cfRule>
    <cfRule type="cellIs" dxfId="22" priority="509" operator="equal">
      <formula>"Land and Food Systems Package B"</formula>
    </cfRule>
    <cfRule type="cellIs" dxfId="23" priority="510" operator="equal">
      <formula>"Land and Food Systems Package A"</formula>
    </cfRule>
  </conditionalFormatting>
  <conditionalFormatting sqref="D31:D32">
    <cfRule type="cellIs" dxfId="2" priority="381" operator="equal">
      <formula>"Applied Science Package B"</formula>
    </cfRule>
    <cfRule type="cellIs" dxfId="3" priority="382" operator="equal">
      <formula>"Applied Science Package A"</formula>
    </cfRule>
    <cfRule type="cellIs" dxfId="4" priority="383" operator="equal">
      <formula>"Architecture Package B"</formula>
    </cfRule>
    <cfRule type="cellIs" dxfId="5" priority="384" operator="equal">
      <formula>"Arts Package C"</formula>
    </cfRule>
    <cfRule type="cellIs" dxfId="12" priority="385" operator="equal">
      <formula>"Arts Package D"</formula>
    </cfRule>
    <cfRule type="cellIs" dxfId="1" priority="386" operator="equal">
      <formula>"Arts Package E"</formula>
    </cfRule>
    <cfRule type="cellIs" dxfId="0" priority="387" operator="equal">
      <formula>"Arts Package F"</formula>
    </cfRule>
    <cfRule type="cellIs" dxfId="7" priority="388" operator="equal">
      <formula>"Medicine Package K"</formula>
    </cfRule>
    <cfRule type="cellIs" dxfId="8" priority="389" operator="equal">
      <formula>"Medicine Package J"</formula>
    </cfRule>
    <cfRule type="cellIs" dxfId="9" priority="390" operator="equal">
      <formula>"Medicine Package I"</formula>
    </cfRule>
    <cfRule type="cellIs" dxfId="10" priority="391" operator="equal">
      <formula>"Medicine Package H"</formula>
    </cfRule>
    <cfRule type="cellIs" dxfId="13" priority="392" operator="equal">
      <formula>"Science Package C"</formula>
    </cfRule>
    <cfRule type="cellIs" dxfId="14" priority="393" operator="equal">
      <formula>"Medicine Package B"</formula>
    </cfRule>
    <cfRule type="cellIs" dxfId="15" priority="394" operator="equal">
      <formula>"Forestry Package A"</formula>
    </cfRule>
    <cfRule type="cellIs" dxfId="16" priority="395" operator="equal">
      <formula>"Forestry Package B"</formula>
    </cfRule>
    <cfRule type="cellIs" dxfId="17" priority="396" operator="equal">
      <formula>"Forestry Package C"</formula>
    </cfRule>
    <cfRule type="cellIs" dxfId="18" priority="397" operator="equal">
      <formula>"Education Package D"</formula>
    </cfRule>
    <cfRule type="cellIs" dxfId="19" priority="398" operator="equal">
      <formula>"Law Package"</formula>
    </cfRule>
    <cfRule type="cellIs" dxfId="20" priority="399" operator="equal">
      <formula>"Land and Food Systems Package D"</formula>
    </cfRule>
    <cfRule type="cellIs" dxfId="21" priority="400" operator="equal">
      <formula>"Land and Food Systems Package C"</formula>
    </cfRule>
    <cfRule type="cellIs" dxfId="22" priority="401" operator="equal">
      <formula>"Land and Food Systems Package B"</formula>
    </cfRule>
    <cfRule type="cellIs" dxfId="23" priority="402" operator="equal">
      <formula>"Land and Food Systems Package A"</formula>
    </cfRule>
    <cfRule type="cellIs" dxfId="24" priority="426" operator="equal">
      <formula>"Education Package A"</formula>
    </cfRule>
    <cfRule type="cellIs" dxfId="12" priority="427" operator="equal">
      <formula>"Arts Package D"</formula>
    </cfRule>
    <cfRule type="cellIs" dxfId="24" priority="428" operator="equal">
      <formula>"Medicine Package A"</formula>
    </cfRule>
    <cfRule type="cellIs" dxfId="18" priority="429" operator="equal">
      <formula>"Law Package"</formula>
    </cfRule>
    <cfRule type="cellIs" dxfId="25" priority="430" operator="equal">
      <formula>"Kinesiology Package B"</formula>
    </cfRule>
    <cfRule type="cellIs" dxfId="43" priority="431" operator="equal">
      <formula>"Kinesiology Package A"</formula>
    </cfRule>
    <cfRule type="cellIs" dxfId="27" priority="432" operator="equal">
      <formula>"Dentistry Package"</formula>
    </cfRule>
    <cfRule type="cellIs" dxfId="28" priority="434" operator="equal">
      <formula>"Business Package B"</formula>
    </cfRule>
    <cfRule type="cellIs" dxfId="29" priority="435" operator="equal">
      <formula>"Business Package A"</formula>
    </cfRule>
    <cfRule type="cellIs" dxfId="30" priority="436" operator="equal">
      <formula>"Arts Package B"</formula>
    </cfRule>
    <cfRule type="cellIs" dxfId="31" priority="437" operator="equal">
      <formula>"Arts Package A"</formula>
    </cfRule>
    <cfRule type="cellIs" dxfId="32" priority="438" operator="equal">
      <formula>"Architecture Package A"</formula>
    </cfRule>
    <cfRule type="cellIs" dxfId="13" priority="414" operator="equal">
      <formula>"Science Package C"</formula>
    </cfRule>
    <cfRule type="cellIs" dxfId="33" priority="415" operator="equal">
      <formula>"Science Package B"</formula>
    </cfRule>
    <cfRule type="cellIs" dxfId="34" priority="416" operator="equal">
      <formula>"Science Package A"</formula>
    </cfRule>
    <cfRule type="cellIs" dxfId="35" priority="417" operator="equal">
      <formula>"Medicine Package G"</formula>
    </cfRule>
    <cfRule type="cellIs" dxfId="36" priority="418" operator="equal">
      <formula>"Medicine Package F"</formula>
    </cfRule>
    <cfRule type="cellIs" dxfId="37" priority="419" operator="equal">
      <formula>"Medicine Package E"</formula>
    </cfRule>
    <cfRule type="cellIs" dxfId="38" priority="420" operator="equal">
      <formula>"Medicine Package D"</formula>
    </cfRule>
    <cfRule type="cellIs" dxfId="39" priority="421" operator="equal">
      <formula>"Medicine Package C"</formula>
    </cfRule>
    <cfRule type="cellIs" dxfId="14" priority="422" operator="equal">
      <formula>"Medicine Package B"</formula>
    </cfRule>
    <cfRule type="cellIs" dxfId="18" priority="423" operator="equal">
      <formula>"Education Package D"</formula>
    </cfRule>
    <cfRule type="cellIs" dxfId="40" priority="424" operator="equal">
      <formula>"Education Package C"</formula>
    </cfRule>
    <cfRule type="cellIs" dxfId="41" priority="425" operator="equal">
      <formula>"Education Package B"</formula>
    </cfRule>
    <cfRule type="cellIs" dxfId="42" priority="433" operator="equal">
      <formula>"Business Package C"</formula>
    </cfRule>
    <cfRule type="cellIs" dxfId="0" priority="403" operator="equal">
      <formula>"Arts Package F"</formula>
    </cfRule>
    <cfRule type="cellIs" dxfId="1" priority="404" operator="equal">
      <formula>"Arts Package E"</formula>
    </cfRule>
    <cfRule type="cellIs" dxfId="2" priority="405" operator="equal">
      <formula>"Applied Science Package B"</formula>
    </cfRule>
    <cfRule type="cellIs" dxfId="3" priority="406" operator="equal">
      <formula>"Applied Science Package A"</formula>
    </cfRule>
    <cfRule type="cellIs" dxfId="4" priority="407" operator="equal">
      <formula>"Architecture Package B"</formula>
    </cfRule>
    <cfRule type="cellIs" dxfId="5" priority="408" operator="equal">
      <formula>"Arts Package C"</formula>
    </cfRule>
    <cfRule type="cellIs" dxfId="6" priority="409" operator="equal">
      <formula>"Pharmaceutical Sciences Package"</formula>
    </cfRule>
    <cfRule type="cellIs" dxfId="7" priority="410" operator="equal">
      <formula>"Medicine Package K"</formula>
    </cfRule>
    <cfRule type="cellIs" dxfId="8" priority="411" operator="equal">
      <formula>"Medicine Package J"</formula>
    </cfRule>
    <cfRule type="cellIs" dxfId="9" priority="412" operator="equal">
      <formula>"Medicine Package I"</formula>
    </cfRule>
    <cfRule type="cellIs" dxfId="10" priority="413" operator="equal">
      <formula>"Medicine Package H"</formula>
    </cfRule>
  </conditionalFormatting>
  <conditionalFormatting sqref="E15:F15 E19:F19 D60 E5:G5 E7:G7 E9:G9 E11:G11 E13:G13 E17:G17 E21:G21 E27:G27 E29:G29 E31:G31 D61:F1048576 F60 G33:G1048576 D33:F59 E23:G25 D2:G3">
    <cfRule type="cellIs" dxfId="0" priority="940" operator="equal">
      <formula>"Arts Package F"</formula>
    </cfRule>
    <cfRule type="cellIs" dxfId="1" priority="941" operator="equal">
      <formula>"Arts Package E"</formula>
    </cfRule>
    <cfRule type="cellIs" dxfId="2" priority="942" operator="equal">
      <formula>"Applied Science Package B"</formula>
    </cfRule>
    <cfRule type="cellIs" dxfId="3" priority="943" operator="equal">
      <formula>"Applied Science Package A"</formula>
    </cfRule>
    <cfRule type="cellIs" dxfId="4" priority="944" operator="equal">
      <formula>"Architecture Package B"</formula>
    </cfRule>
    <cfRule type="cellIs" dxfId="5" priority="945" operator="equal">
      <formula>"Arts Package C"</formula>
    </cfRule>
    <cfRule type="cellIs" dxfId="6" priority="946" operator="equal">
      <formula>"Pharmaceutical Sciences Package"</formula>
    </cfRule>
    <cfRule type="cellIs" dxfId="7" priority="947" operator="equal">
      <formula>"Medicine Package K"</formula>
    </cfRule>
    <cfRule type="cellIs" dxfId="8" priority="948" operator="equal">
      <formula>"Medicine Package J"</formula>
    </cfRule>
    <cfRule type="cellIs" dxfId="9" priority="949" operator="equal">
      <formula>"Medicine Package I"</formula>
    </cfRule>
    <cfRule type="cellIs" dxfId="10" priority="950" operator="equal">
      <formula>"Medicine Package H"</formula>
    </cfRule>
  </conditionalFormatting>
  <conditionalFormatting sqref="E15:F15 E19:F19 E5:G5 E7:G7 E9:G9 E11:G11 E13:G13 E17:G17 E21:G21 E27:G27 E29:G29 E31:G31 E23:G25">
    <cfRule type="cellIs" dxfId="24" priority="664" operator="equal">
      <formula>"Education Package A"</formula>
    </cfRule>
    <cfRule type="cellIs" dxfId="12" priority="665" operator="equal">
      <formula>"Arts Package D"</formula>
    </cfRule>
    <cfRule type="cellIs" dxfId="24" priority="666" operator="equal">
      <formula>"Medicine Package A"</formula>
    </cfRule>
    <cfRule type="cellIs" dxfId="18" priority="667" operator="equal">
      <formula>"Law Package"</formula>
    </cfRule>
    <cfRule type="cellIs" dxfId="25" priority="668" operator="equal">
      <formula>"Kinesiology Package B"</formula>
    </cfRule>
    <cfRule type="cellIs" dxfId="43" priority="669" operator="equal">
      <formula>"Kinesiology Package A"</formula>
    </cfRule>
    <cfRule type="cellIs" dxfId="27" priority="670" operator="equal">
      <formula>"Dentistry Package"</formula>
    </cfRule>
    <cfRule type="cellIs" dxfId="28" priority="672" operator="equal">
      <formula>"Business Package B"</formula>
    </cfRule>
    <cfRule type="cellIs" dxfId="29" priority="673" operator="equal">
      <formula>"Business Package A"</formula>
    </cfRule>
    <cfRule type="cellIs" dxfId="30" priority="674" operator="equal">
      <formula>"Arts Package B"</formula>
    </cfRule>
    <cfRule type="cellIs" dxfId="31" priority="675" operator="equal">
      <formula>"Arts Package A"</formula>
    </cfRule>
    <cfRule type="cellIs" dxfId="32" priority="676" operator="equal">
      <formula>"Architecture Package A"</formula>
    </cfRule>
    <cfRule type="cellIs" dxfId="13" priority="651" operator="equal">
      <formula>"Science Package C"</formula>
    </cfRule>
    <cfRule type="cellIs" dxfId="33" priority="653" operator="equal">
      <formula>"Science Package B"</formula>
    </cfRule>
    <cfRule type="cellIs" dxfId="34" priority="654" operator="equal">
      <formula>"Science Package A"</formula>
    </cfRule>
    <cfRule type="cellIs" dxfId="35" priority="655" operator="equal">
      <formula>"Medicine Package G"</formula>
    </cfRule>
    <cfRule type="cellIs" dxfId="36" priority="656" operator="equal">
      <formula>"Medicine Package F"</formula>
    </cfRule>
    <cfRule type="cellIs" dxfId="37" priority="657" operator="equal">
      <formula>"Medicine Package E"</formula>
    </cfRule>
    <cfRule type="cellIs" dxfId="38" priority="658" operator="equal">
      <formula>"Medicine Package D"</formula>
    </cfRule>
    <cfRule type="cellIs" dxfId="39" priority="659" operator="equal">
      <formula>"Medicine Package C"</formula>
    </cfRule>
    <cfRule type="cellIs" dxfId="14" priority="660" operator="equal">
      <formula>"Medicine Package B"</formula>
    </cfRule>
    <cfRule type="cellIs" dxfId="18" priority="661" operator="equal">
      <formula>"Education Package D"</formula>
    </cfRule>
    <cfRule type="cellIs" dxfId="40" priority="662" operator="equal">
      <formula>"Education Package C"</formula>
    </cfRule>
    <cfRule type="cellIs" dxfId="41" priority="663" operator="equal">
      <formula>"Education Package B"</formula>
    </cfRule>
    <cfRule type="cellIs" dxfId="42" priority="671" operator="equal">
      <formula>"Business Package C"</formula>
    </cfRule>
  </conditionalFormatting>
  <conditionalFormatting sqref="E15:F15 E19:F19 E31:G31 E5:G5 E7:G7 E9:G9 E11:G11 E13:G13 E17:G17 E21:G21 E27:G27 E29:G29 E23:G25">
    <cfRule type="cellIs" dxfId="2" priority="558" operator="equal">
      <formula>"Applied Science Package B"</formula>
    </cfRule>
    <cfRule type="cellIs" dxfId="3" priority="559" operator="equal">
      <formula>"Applied Science Package A"</formula>
    </cfRule>
    <cfRule type="cellIs" dxfId="4" priority="560" operator="equal">
      <formula>"Architecture Package B"</formula>
    </cfRule>
    <cfRule type="cellIs" dxfId="5" priority="561" operator="equal">
      <formula>"Arts Package C"</formula>
    </cfRule>
    <cfRule type="cellIs" dxfId="12" priority="562" operator="equal">
      <formula>"Arts Package D"</formula>
    </cfRule>
    <cfRule type="cellIs" dxfId="1" priority="563" operator="equal">
      <formula>"Arts Package E"</formula>
    </cfRule>
    <cfRule type="cellIs" dxfId="0" priority="564" operator="equal">
      <formula>"Arts Package F"</formula>
    </cfRule>
    <cfRule type="cellIs" dxfId="7" priority="565" operator="equal">
      <formula>"Medicine Package K"</formula>
    </cfRule>
    <cfRule type="cellIs" dxfId="8" priority="566" operator="equal">
      <formula>"Medicine Package J"</formula>
    </cfRule>
    <cfRule type="cellIs" dxfId="9" priority="567" operator="equal">
      <formula>"Medicine Package I"</formula>
    </cfRule>
    <cfRule type="cellIs" dxfId="10" priority="568" operator="equal">
      <formula>"Medicine Package H"</formula>
    </cfRule>
    <cfRule type="cellIs" dxfId="13" priority="569" operator="equal">
      <formula>"Science Package C"</formula>
    </cfRule>
    <cfRule type="cellIs" dxfId="14" priority="577" operator="equal">
      <formula>"Medicine Package B"</formula>
    </cfRule>
    <cfRule type="cellIs" dxfId="15" priority="580" operator="equal">
      <formula>"Forestry Package A"</formula>
    </cfRule>
    <cfRule type="cellIs" dxfId="16" priority="581" operator="equal">
      <formula>"Forestry Package B"</formula>
    </cfRule>
    <cfRule type="cellIs" dxfId="17" priority="582" operator="equal">
      <formula>"Forestry Package C"</formula>
    </cfRule>
    <cfRule type="cellIs" dxfId="18" priority="583" operator="equal">
      <formula>"Education Package D"</formula>
    </cfRule>
    <cfRule type="cellIs" dxfId="19" priority="587" operator="equal">
      <formula>"Law Package"</formula>
    </cfRule>
    <cfRule type="cellIs" dxfId="20" priority="626" operator="equal">
      <formula>"Land and Food Systems Package D"</formula>
    </cfRule>
    <cfRule type="cellIs" dxfId="21" priority="627" operator="equal">
      <formula>"Land and Food Systems Package C"</formula>
    </cfRule>
    <cfRule type="cellIs" dxfId="22" priority="628" operator="equal">
      <formula>"Land and Food Systems Package B"</formula>
    </cfRule>
    <cfRule type="cellIs" dxfId="23" priority="629" operator="equal">
      <formula>"Land and Food Systems Package A"</formula>
    </cfRule>
  </conditionalFormatting>
  <pageMargins left="0.75" right="0.75" top="1" bottom="1" header="0.5" footer="0.5"/>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2017 Participant List</vt:lpstr>
      <vt:lpstr>2017 Data Validation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1996-12-17T01:32:00Z</dcterms:created>
  <dcterms:modified xsi:type="dcterms:W3CDTF">2017-03-14T09:02:25Z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